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firstSheet="4" activeTab="9"/>
  </bookViews>
  <sheets>
    <sheet name="封面" sheetId="1" r:id="rId1"/>
    <sheet name="目录" sheetId="2" r:id="rId2"/>
    <sheet name="部门收支总表" sheetId="3" r:id="rId3"/>
    <sheet name="部门收入总表" sheetId="4" r:id="rId4"/>
    <sheet name="部门支出总表" sheetId="5" r:id="rId5"/>
    <sheet name="财拨收支总表" sheetId="6" r:id="rId6"/>
    <sheet name="一般公共预算基本支出表" sheetId="7" r:id="rId7"/>
    <sheet name="一般公共预算支出表" sheetId="8" r:id="rId8"/>
    <sheet name="政府性基金预算支出表" sheetId="9" r:id="rId9"/>
    <sheet name="一般公共预算三公经费支出表" sheetId="10" r:id="rId10"/>
  </sheets>
  <externalReferences>
    <externalReference r:id="rId13"/>
  </externalReferences>
  <definedNames>
    <definedName name="_xlnm.Print_Area" localSheetId="3">#N/A</definedName>
    <definedName name="_xlnm.Print_Area" localSheetId="2">0</definedName>
    <definedName name="_xlnm.Print_Area" localSheetId="4">#N/A</definedName>
    <definedName name="_xlnm.Print_Area" localSheetId="5">#N/A</definedName>
    <definedName name="_xlnm.Print_Area" localSheetId="1">#N/A</definedName>
    <definedName name="_xlnm.Print_Area" localSheetId="6">#N/A</definedName>
    <definedName name="_xlnm.Print_Area" localSheetId="9">#N/A</definedName>
    <definedName name="_xlnm.Print_Area" localSheetId="7">#N/A</definedName>
    <definedName name="_xlnm.Print_Area" localSheetId="8">-1</definedName>
  </definedNames>
  <calcPr calcMode="manual" fullCalcOnLoad="1"/>
</workbook>
</file>

<file path=xl/sharedStrings.xml><?xml version="1.0" encoding="utf-8"?>
<sst xmlns="http://schemas.openxmlformats.org/spreadsheetml/2006/main" count="329" uniqueCount="149">
  <si>
    <t>南昌市红谷滩新区</t>
  </si>
  <si>
    <t xml:space="preserve">编制单位: </t>
  </si>
  <si>
    <t>江西师范大学附属中学红谷滩新区滨江分校</t>
  </si>
  <si>
    <t>单位负责人：张国新</t>
  </si>
  <si>
    <t>编　报　人：彭羽</t>
  </si>
  <si>
    <t>预算01表</t>
  </si>
  <si>
    <t>--</t>
  </si>
  <si>
    <t>部门收支总表</t>
  </si>
  <si>
    <t>预算02表</t>
  </si>
  <si>
    <t>部门收入总表</t>
  </si>
  <si>
    <t>预算03表</t>
  </si>
  <si>
    <t>部门支出总表</t>
  </si>
  <si>
    <t>预算04表</t>
  </si>
  <si>
    <t>财政拨款收支总表</t>
  </si>
  <si>
    <t>预算05表</t>
  </si>
  <si>
    <t>一般公共预算基本支出表</t>
  </si>
  <si>
    <t>预算06表</t>
  </si>
  <si>
    <t>一般公共预算支出表</t>
  </si>
  <si>
    <t>预算07表</t>
  </si>
  <si>
    <t>政府性基金预算支出表</t>
  </si>
  <si>
    <t>预算08表</t>
  </si>
  <si>
    <t>一般公共预算三公经费支出表</t>
  </si>
  <si>
    <t/>
  </si>
  <si>
    <t>单位：万元</t>
  </si>
  <si>
    <t>收      入</t>
  </si>
  <si>
    <t>支          出</t>
  </si>
  <si>
    <t>收入项目</t>
  </si>
  <si>
    <t>预算数</t>
  </si>
  <si>
    <t>按支出项目类别</t>
  </si>
  <si>
    <t>一、财政拨款(补助)收入</t>
  </si>
  <si>
    <t>一、基本支出</t>
  </si>
  <si>
    <t xml:space="preserve">    一般预算拨款（补助）</t>
  </si>
  <si>
    <t xml:space="preserve">    工资福利支出</t>
  </si>
  <si>
    <t xml:space="preserve">    基金预算拨款（补助）</t>
  </si>
  <si>
    <t xml:space="preserve">    商品和服务支出</t>
  </si>
  <si>
    <t xml:space="preserve">    专项收入</t>
  </si>
  <si>
    <t xml:space="preserve">    对个人和家庭补助支出</t>
  </si>
  <si>
    <t xml:space="preserve">    预算内投资收入</t>
  </si>
  <si>
    <t xml:space="preserve">    其他资本性支出</t>
  </si>
  <si>
    <t>二、事业收入</t>
  </si>
  <si>
    <t>二、项目支出</t>
  </si>
  <si>
    <t>三、事业单位经营收入</t>
  </si>
  <si>
    <t>四、其他收入</t>
  </si>
  <si>
    <t>五、下级上缴收入</t>
  </si>
  <si>
    <t xml:space="preserve">    对个人和家庭的补助</t>
  </si>
  <si>
    <t>六、上级补助收入</t>
  </si>
  <si>
    <t xml:space="preserve">    对企事业单位的补贴</t>
  </si>
  <si>
    <t xml:space="preserve">    债务利息支出</t>
  </si>
  <si>
    <t xml:space="preserve">    债务还本支出</t>
  </si>
  <si>
    <t xml:space="preserve">    基本建设支出</t>
  </si>
  <si>
    <t xml:space="preserve">    其他相关支出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</si>
  <si>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</si>
  <si>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</si>
  <si>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</si>
  <si>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</si>
  <si>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</si>
  <si>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六、用事业基金弥补收支差额</t>
  </si>
  <si>
    <t>六、结转下年</t>
  </si>
  <si>
    <t>七、上年结转(结余)</t>
  </si>
  <si>
    <t xml:space="preserve">    财政拨款结转（结余）</t>
  </si>
  <si>
    <t xml:space="preserve">    其他资金结转（结余）</t>
  </si>
  <si>
    <t>收入总计</t>
  </si>
  <si>
    <t>支出总计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</si>
  <si>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</si>
  <si>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单位代码</t>
  </si>
  <si>
    <t>科目编码</t>
  </si>
  <si>
    <t>单位名称（科目）</t>
  </si>
  <si>
    <t>合计</t>
  </si>
  <si>
    <t>上年结转和结余</t>
  </si>
  <si>
    <t>财政拨款（补助）收入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</si>
  <si>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</si>
  <si>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</si>
  <si>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</si>
  <si>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</si>
  <si>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</si>
  <si>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</si>
  <si>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类</t>
  </si>
  <si>
    <t>款</t>
  </si>
  <si>
    <t>项</t>
  </si>
  <si>
    <t>财政拨款资金结转和结余</t>
  </si>
  <si>
    <t>其他资金结转和结余</t>
  </si>
  <si>
    <t>小计</t>
  </si>
  <si>
    <t>一般预算拨（补）收入</t>
  </si>
  <si>
    <t>基金预算拨（补）收入　</t>
  </si>
  <si>
    <t>专项收入</t>
  </si>
  <si>
    <t>预算内投资收入</t>
  </si>
  <si>
    <t>**</t>
  </si>
  <si>
    <t>205</t>
  </si>
  <si>
    <t>02</t>
  </si>
  <si>
    <t>03</t>
  </si>
  <si>
    <t>单位名称</t>
  </si>
  <si>
    <t>基本支出</t>
  </si>
  <si>
    <t>项目支出</t>
  </si>
  <si>
    <t>事业单位经营支出</t>
  </si>
  <si>
    <t>上缴上级支出</t>
  </si>
  <si>
    <t>对附属单位补助支出</t>
  </si>
  <si>
    <t>工资福利支出</t>
  </si>
  <si>
    <t>商品和服务支出</t>
  </si>
  <si>
    <t>对个人和家庭的补助支出</t>
  </si>
  <si>
    <t>其他资本性支出</t>
  </si>
  <si>
    <t>对个人和家庭的补助</t>
  </si>
  <si>
    <t>对企事业单位的补贴</t>
  </si>
  <si>
    <t>债务利息支出</t>
  </si>
  <si>
    <t>债务还本支出</t>
  </si>
  <si>
    <t>基本建设支出</t>
  </si>
  <si>
    <t>其他相关支出</t>
  </si>
  <si>
    <t xml:space="preserve">支出 </t>
  </si>
  <si>
    <t>项目</t>
  </si>
  <si>
    <t>项目(按支出功能科目类级)</t>
  </si>
  <si>
    <t>一般公共预算支出</t>
  </si>
  <si>
    <t>政府性基金预算支出</t>
  </si>
  <si>
    <t>一、财政拨款收入</t>
  </si>
  <si>
    <t>一、本年支出</t>
  </si>
  <si>
    <t xml:space="preserve">    一般公共预算拨款收入</t>
  </si>
  <si>
    <t>一般公共服务支出-行政运行</t>
  </si>
  <si>
    <t xml:space="preserve">    政府性基金预算拨款收入</t>
  </si>
  <si>
    <t>二、上年结转</t>
  </si>
  <si>
    <t>二、结转下年</t>
  </si>
  <si>
    <t>0</t>
  </si>
  <si>
    <t>单位名称(科目）</t>
  </si>
  <si>
    <t>项目内容</t>
  </si>
  <si>
    <t>资金来源</t>
  </si>
  <si>
    <t>财政拨款</t>
  </si>
  <si>
    <t>其他资金</t>
  </si>
  <si>
    <t>财政拨款结转和结余</t>
  </si>
  <si>
    <t>其中：纳入预算管理资金</t>
  </si>
  <si>
    <t>工资福利及商品服务支出</t>
  </si>
  <si>
    <t>单位编码</t>
  </si>
  <si>
    <t>单位名称(科目)</t>
  </si>
  <si>
    <t>对企事业单位补贴</t>
  </si>
  <si>
    <t xml:space="preserve">  </t>
  </si>
  <si>
    <t>单位：元</t>
  </si>
  <si>
    <t>收    入</t>
  </si>
  <si>
    <t>支                出</t>
  </si>
  <si>
    <t>上年结转</t>
  </si>
  <si>
    <t>本年收入</t>
  </si>
  <si>
    <t>经济科目（类）</t>
  </si>
  <si>
    <t>科目代码</t>
  </si>
  <si>
    <t>科目名称</t>
  </si>
  <si>
    <t>一般预算</t>
  </si>
  <si>
    <t>基金预算　</t>
  </si>
  <si>
    <t>126010</t>
  </si>
  <si>
    <t>30217</t>
  </si>
  <si>
    <t>公务接待</t>
  </si>
  <si>
    <t>公务用车</t>
  </si>
  <si>
    <r>
      <t>20</t>
    </r>
    <r>
      <rPr>
        <b/>
        <sz val="45"/>
        <rFont val="宋体"/>
        <family val="0"/>
      </rPr>
      <t>20</t>
    </r>
    <r>
      <rPr>
        <b/>
        <sz val="45"/>
        <rFont val="宋体"/>
        <family val="0"/>
      </rPr>
      <t>年部门预算草案</t>
    </r>
  </si>
  <si>
    <t>2020年部门预算公开目录</t>
  </si>
  <si>
    <t xml:space="preserve">编制时间:2021年5月11日 </t>
  </si>
  <si>
    <t>1576.60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</si>
</sst>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000"/>
    <numFmt numFmtId="179" formatCode="0.00_ "/>
  </numFmts>
  <fonts count="50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微软雅黑"/>
      <family val="2"/>
    </font>
    <font>
      <sz val="12"/>
      <name val="微软雅黑"/>
      <family val="2"/>
    </font>
    <font>
      <sz val="45"/>
      <name val="宋体"/>
      <family val="0"/>
    </font>
    <font>
      <sz val="16"/>
      <name val="宋体"/>
      <family val="0"/>
    </font>
    <font>
      <b/>
      <sz val="45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4" applyNumberFormat="0" applyFill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41" fillId="25" borderId="5" applyNumberFormat="0" applyAlignment="0" applyProtection="0"/>
    <xf numFmtId="0" fontId="42" fillId="26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46" fillId="35" borderId="0" applyNumberFormat="0" applyBorder="0" applyAlignment="0" applyProtection="0"/>
    <xf numFmtId="0" fontId="47" fillId="25" borderId="8" applyNumberFormat="0" applyAlignment="0" applyProtection="0"/>
    <xf numFmtId="0" fontId="48" fillId="36" borderId="5" applyNumberFormat="0" applyAlignment="0" applyProtection="0"/>
    <xf numFmtId="0" fontId="49" fillId="0" borderId="0" applyNumberFormat="0" applyFill="0" applyBorder="0" applyAlignment="0" applyProtection="0"/>
    <xf numFmtId="0" fontId="0" fillId="37" borderId="9" applyNumberFormat="0" applyFont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/>
      <protection/>
    </xf>
    <xf numFmtId="177" fontId="0" fillId="0" borderId="13" xfId="0" applyNumberFormat="1" applyFont="1" applyFill="1" applyBorder="1" applyAlignment="1" applyProtection="1">
      <alignment/>
      <protection/>
    </xf>
    <xf numFmtId="177" fontId="0" fillId="0" borderId="10" xfId="0" applyNumberFormat="1" applyFont="1" applyFill="1" applyBorder="1" applyAlignment="1" applyProtection="1">
      <alignment/>
      <protection/>
    </xf>
    <xf numFmtId="177" fontId="0" fillId="0" borderId="14" xfId="0" applyNumberFormat="1" applyFont="1" applyFill="1" applyBorder="1" applyAlignment="1" applyProtection="1">
      <alignment/>
      <protection/>
    </xf>
    <xf numFmtId="0" fontId="2" fillId="38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76" fontId="0" fillId="0" borderId="17" xfId="0" applyNumberFormat="1" applyFont="1" applyFill="1" applyBorder="1" applyAlignment="1" applyProtection="1">
      <alignment horizontal="center" vertical="center" wrapText="1"/>
      <protection/>
    </xf>
    <xf numFmtId="177" fontId="0" fillId="0" borderId="17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178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 vertical="center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179" fontId="0" fillId="0" borderId="13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vertical="center"/>
    </xf>
    <xf numFmtId="1" fontId="0" fillId="0" borderId="13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 applyProtection="1">
      <alignment/>
      <protection/>
    </xf>
    <xf numFmtId="1" fontId="0" fillId="0" borderId="17" xfId="0" applyNumberFormat="1" applyFont="1" applyFill="1" applyBorder="1" applyAlignment="1" applyProtection="1">
      <alignment/>
      <protection/>
    </xf>
    <xf numFmtId="1" fontId="0" fillId="0" borderId="14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horizontal="left" vertical="center"/>
    </xf>
    <xf numFmtId="40" fontId="2" fillId="0" borderId="10" xfId="0" applyNumberFormat="1" applyFont="1" applyFill="1" applyBorder="1" applyAlignment="1">
      <alignment horizontal="right" vertical="center"/>
    </xf>
    <xf numFmtId="40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left" vertical="center"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0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 applyProtection="1">
      <alignment horizontal="right" vertical="center"/>
      <protection/>
    </xf>
    <xf numFmtId="178" fontId="0" fillId="27" borderId="0" xfId="0" applyNumberFormat="1" applyFont="1" applyFill="1" applyAlignment="1" applyProtection="1">
      <alignment/>
      <protection/>
    </xf>
    <xf numFmtId="0" fontId="2" fillId="0" borderId="10" xfId="0" applyFont="1" applyFill="1" applyBorder="1" applyAlignment="1">
      <alignment horizontal="centerContinuous" vertical="center" wrapText="1"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9" fontId="0" fillId="0" borderId="14" xfId="0" applyNumberFormat="1" applyFont="1" applyFill="1" applyBorder="1" applyAlignment="1" applyProtection="1">
      <alignment/>
      <protection/>
    </xf>
    <xf numFmtId="179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wrapText="1"/>
    </xf>
    <xf numFmtId="44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wrapText="1"/>
      <protection/>
    </xf>
    <xf numFmtId="49" fontId="0" fillId="0" borderId="13" xfId="0" applyNumberFormat="1" applyFont="1" applyFill="1" applyBorder="1" applyAlignment="1" applyProtection="1">
      <alignment wrapText="1"/>
      <protection/>
    </xf>
    <xf numFmtId="49" fontId="0" fillId="0" borderId="10" xfId="0" applyNumberFormat="1" applyFont="1" applyFill="1" applyBorder="1" applyAlignment="1" applyProtection="1">
      <alignment wrapText="1"/>
      <protection/>
    </xf>
    <xf numFmtId="1" fontId="0" fillId="0" borderId="10" xfId="0" applyNumberFormat="1" applyFont="1" applyFill="1" applyBorder="1" applyAlignment="1" applyProtection="1">
      <alignment wrapText="1"/>
      <protection/>
    </xf>
    <xf numFmtId="1" fontId="0" fillId="0" borderId="17" xfId="0" applyNumberFormat="1" applyFont="1" applyFill="1" applyBorder="1" applyAlignment="1" applyProtection="1">
      <alignment wrapText="1"/>
      <protection/>
    </xf>
    <xf numFmtId="1" fontId="0" fillId="0" borderId="14" xfId="0" applyNumberFormat="1" applyFont="1" applyFill="1" applyBorder="1" applyAlignment="1" applyProtection="1">
      <alignment wrapText="1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179" fontId="0" fillId="0" borderId="0" xfId="0" applyNumberFormat="1" applyFill="1" applyAlignment="1">
      <alignment/>
    </xf>
    <xf numFmtId="179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 horizontal="centerContinuous" vertical="center"/>
    </xf>
    <xf numFmtId="179" fontId="2" fillId="0" borderId="10" xfId="0" applyNumberFormat="1" applyFont="1" applyFill="1" applyBorder="1" applyAlignment="1">
      <alignment horizontal="centerContinuous" vertical="center"/>
    </xf>
    <xf numFmtId="179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179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left" vertical="center"/>
    </xf>
    <xf numFmtId="179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38" borderId="13" xfId="0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/>
    </xf>
    <xf numFmtId="179" fontId="2" fillId="0" borderId="10" xfId="0" applyNumberFormat="1" applyFont="1" applyFill="1" applyBorder="1" applyAlignment="1">
      <alignment horizontal="right" vertical="center" wrapText="1"/>
    </xf>
    <xf numFmtId="0" fontId="2" fillId="38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179" fontId="2" fillId="0" borderId="12" xfId="0" applyNumberFormat="1" applyFont="1" applyFill="1" applyBorder="1" applyAlignment="1">
      <alignment horizontal="right" vertical="center" wrapText="1"/>
    </xf>
    <xf numFmtId="179" fontId="2" fillId="0" borderId="11" xfId="0" applyNumberFormat="1" applyFont="1" applyFill="1" applyBorder="1" applyAlignment="1" applyProtection="1">
      <alignment horizontal="right" vertical="center" wrapText="1"/>
      <protection/>
    </xf>
    <xf numFmtId="179" fontId="2" fillId="0" borderId="12" xfId="0" applyNumberFormat="1" applyFont="1" applyFill="1" applyBorder="1" applyAlignment="1" applyProtection="1">
      <alignment/>
      <protection/>
    </xf>
    <xf numFmtId="0" fontId="2" fillId="0" borderId="17" xfId="0" applyFont="1" applyFill="1" applyBorder="1" applyAlignment="1">
      <alignment vertical="center"/>
    </xf>
    <xf numFmtId="179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>
      <alignment/>
    </xf>
    <xf numFmtId="179" fontId="0" fillId="0" borderId="10" xfId="0" applyNumberFormat="1" applyFill="1" applyBorder="1" applyAlignment="1">
      <alignment/>
    </xf>
    <xf numFmtId="179" fontId="0" fillId="0" borderId="11" xfId="0" applyNumberForma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centerContinuous"/>
    </xf>
    <xf numFmtId="41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 horizontal="center"/>
    </xf>
    <xf numFmtId="41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center" wrapText="1"/>
      <protection/>
    </xf>
    <xf numFmtId="0" fontId="8" fillId="0" borderId="0" xfId="0" applyNumberFormat="1" applyFont="1" applyFill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4" fontId="2" fillId="0" borderId="10" xfId="0" applyNumberFormat="1" applyFont="1" applyFill="1" applyBorder="1" applyAlignment="1" applyProtection="1">
      <alignment horizontal="center" vertical="center" wrapText="1"/>
      <protection/>
    </xf>
    <xf numFmtId="4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4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4" fontId="2" fillId="0" borderId="19" xfId="0" applyNumberFormat="1" applyFont="1" applyFill="1" applyBorder="1" applyAlignment="1" applyProtection="1">
      <alignment horizontal="center" vertical="center" wrapText="1"/>
      <protection/>
    </xf>
    <xf numFmtId="44" fontId="2" fillId="0" borderId="15" xfId="0" applyNumberFormat="1" applyFont="1" applyFill="1" applyBorder="1" applyAlignment="1" applyProtection="1">
      <alignment horizontal="center" vertical="center" wrapText="1"/>
      <protection/>
    </xf>
    <xf numFmtId="44" fontId="2" fillId="0" borderId="17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Border="1" applyAlignment="1">
      <alignment vertical="center"/>
    </xf>
    <xf numFmtId="179" fontId="0" fillId="0" borderId="10" xfId="0" applyNumberForma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~1\AppData\Local\Temp\Rar$DIa0.295\2018&#37096;&#38376;&#39044;&#31639;&#20844;&#243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预算支出表"/>
      <sheetName val="收入"/>
      <sheetName val="支出-2"/>
      <sheetName val="财拨"/>
      <sheetName val="财拨(结转)"/>
    </sheetNames>
    <sheetDataSet>
      <sheetData sheetId="9">
        <row r="3">
          <cell r="A3" t="str">
            <v>填报单位：南昌市新建区人民法院</v>
          </cell>
        </row>
        <row r="7">
          <cell r="F7">
            <v>0</v>
          </cell>
          <cell r="G7">
            <v>0</v>
          </cell>
          <cell r="H7">
            <v>0</v>
          </cell>
        </row>
      </sheetData>
      <sheetData sheetId="11"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"/>
  <sheetViews>
    <sheetView showGridLines="0" showZeros="0" zoomScalePageLayoutView="0" workbookViewId="0" topLeftCell="A4">
      <selection activeCell="G19" sqref="G19"/>
    </sheetView>
  </sheetViews>
  <sheetFormatPr defaultColWidth="6.83203125" defaultRowHeight="17.25" customHeight="1"/>
  <cols>
    <col min="1" max="1" width="13" style="0" customWidth="1"/>
    <col min="2" max="2" width="10.33203125" style="0" customWidth="1"/>
    <col min="3" max="3" width="12" style="0" customWidth="1"/>
    <col min="4" max="7" width="6.83203125" style="0" customWidth="1"/>
    <col min="8" max="8" width="9.5" style="0" customWidth="1"/>
    <col min="9" max="9" width="14.5" style="0" customWidth="1"/>
    <col min="10" max="14" width="6.83203125" style="0" customWidth="1"/>
    <col min="15" max="15" width="15" style="0" customWidth="1"/>
    <col min="16" max="16" width="17.5" style="0" customWidth="1"/>
  </cols>
  <sheetData>
    <row r="2" spans="1:2" ht="17.25" customHeight="1">
      <c r="A2" s="148"/>
      <c r="B2" s="148"/>
    </row>
    <row r="4" spans="4:13" ht="51.75" customHeight="1">
      <c r="D4" s="149" t="s">
        <v>0</v>
      </c>
      <c r="E4" s="149"/>
      <c r="F4" s="149"/>
      <c r="G4" s="149"/>
      <c r="H4" s="149"/>
      <c r="I4" s="149"/>
      <c r="J4" s="149"/>
      <c r="K4" s="149"/>
      <c r="L4" s="149"/>
      <c r="M4" s="149"/>
    </row>
    <row r="5" spans="1:16" s="146" customFormat="1" ht="78" customHeight="1">
      <c r="A5" s="155" t="s">
        <v>145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</row>
    <row r="6" ht="12.75" customHeight="1"/>
    <row r="7" ht="6" customHeight="1"/>
    <row r="9" ht="6" customHeight="1"/>
    <row r="10" ht="16.5" customHeight="1"/>
    <row r="11" ht="16.5" customHeight="1"/>
    <row r="12" spans="1:16" ht="16.5" customHeight="1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</row>
    <row r="13" spans="7:9" ht="16.5" customHeight="1">
      <c r="G13" s="151" t="s">
        <v>1</v>
      </c>
      <c r="I13" s="154" t="s">
        <v>2</v>
      </c>
    </row>
    <row r="14" ht="16.5" customHeight="1">
      <c r="G14" s="151"/>
    </row>
    <row r="15" ht="17.25" customHeight="1">
      <c r="G15" s="152" t="s">
        <v>3</v>
      </c>
    </row>
    <row r="16" ht="17.25" customHeight="1">
      <c r="G16" s="152"/>
    </row>
    <row r="17" ht="17.25" customHeight="1">
      <c r="G17" s="151" t="s">
        <v>4</v>
      </c>
    </row>
    <row r="18" ht="17.25" customHeight="1">
      <c r="G18" s="151"/>
    </row>
    <row r="19" spans="2:16" s="147" customFormat="1" ht="21.75" customHeight="1">
      <c r="B19" s="151"/>
      <c r="C19" s="151"/>
      <c r="D19" s="151"/>
      <c r="E19" s="151"/>
      <c r="F19" s="151"/>
      <c r="G19" s="151" t="s">
        <v>147</v>
      </c>
      <c r="H19" s="151"/>
      <c r="I19" s="151"/>
      <c r="J19" s="151"/>
      <c r="K19" s="151"/>
      <c r="L19" s="151"/>
      <c r="M19" s="151"/>
      <c r="N19" s="151"/>
      <c r="O19" s="151"/>
      <c r="P19" s="151"/>
    </row>
    <row r="20" spans="1:16" s="147" customFormat="1" ht="21.7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</row>
  </sheetData>
  <sheetProtection/>
  <mergeCells count="1">
    <mergeCell ref="A5:P5"/>
  </mergeCells>
  <printOptions/>
  <pageMargins left="0.75" right="0.75" top="1" bottom="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1"/>
  <sheetViews>
    <sheetView showGridLines="0" showZeros="0" tabSelected="1" zoomScalePageLayoutView="0" workbookViewId="0" topLeftCell="A1">
      <selection activeCell="M16" sqref="M16"/>
    </sheetView>
  </sheetViews>
  <sheetFormatPr defaultColWidth="9.16015625" defaultRowHeight="11.25"/>
  <cols>
    <col min="1" max="1" width="10.16015625" style="1" customWidth="1"/>
    <col min="2" max="2" width="17.66015625" style="1" customWidth="1"/>
    <col min="3" max="3" width="9.16015625" style="1" customWidth="1"/>
    <col min="4" max="4" width="11.16015625" style="1" customWidth="1"/>
    <col min="5" max="5" width="12.33203125" style="1" customWidth="1"/>
    <col min="6" max="8" width="9.16015625" style="1" customWidth="1"/>
    <col min="9" max="9" width="7.5" style="1" customWidth="1"/>
    <col min="10" max="10" width="11.33203125" style="1" customWidth="1"/>
    <col min="11" max="11" width="10.66015625" style="1" customWidth="1"/>
    <col min="12" max="12" width="8.16015625" style="1" customWidth="1"/>
    <col min="13" max="13" width="11.5" style="1" customWidth="1"/>
    <col min="14" max="16" width="9.16015625" style="1" customWidth="1"/>
    <col min="17" max="17" width="11" style="1" customWidth="1"/>
    <col min="18" max="18" width="9.16015625" style="1" customWidth="1"/>
    <col min="19" max="19" width="12" style="1" customWidth="1"/>
    <col min="20" max="16384" width="9.16015625" style="1" customWidth="1"/>
  </cols>
  <sheetData>
    <row r="1" spans="1:19" ht="12.75" customHeight="1">
      <c r="A1" s="2"/>
      <c r="B1" s="2" t="s">
        <v>63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6"/>
      <c r="R1" s="26"/>
      <c r="S1" s="26"/>
    </row>
    <row r="2" spans="1:19" ht="25.5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7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6"/>
      <c r="R3" s="26"/>
      <c r="S3" s="26" t="s">
        <v>23</v>
      </c>
    </row>
    <row r="4" spans="1:19" ht="27" customHeight="1">
      <c r="A4" s="158" t="s">
        <v>64</v>
      </c>
      <c r="B4" s="158" t="s">
        <v>90</v>
      </c>
      <c r="C4" s="158" t="s">
        <v>136</v>
      </c>
      <c r="D4" s="165"/>
      <c r="E4" s="157" t="s">
        <v>121</v>
      </c>
      <c r="F4" s="166"/>
      <c r="G4" s="166"/>
      <c r="H4" s="166"/>
      <c r="I4" s="166"/>
      <c r="J4" s="166"/>
      <c r="K4" s="166"/>
      <c r="L4" s="166"/>
      <c r="M4" s="166"/>
      <c r="N4" s="166"/>
      <c r="O4" s="157"/>
      <c r="P4" s="157"/>
      <c r="Q4" s="157"/>
      <c r="R4" s="157"/>
      <c r="S4" s="157"/>
    </row>
    <row r="5" spans="1:19" ht="21" customHeight="1">
      <c r="A5" s="158"/>
      <c r="B5" s="158"/>
      <c r="C5" s="158" t="s">
        <v>137</v>
      </c>
      <c r="D5" s="158" t="s">
        <v>138</v>
      </c>
      <c r="E5" s="168" t="s">
        <v>67</v>
      </c>
      <c r="F5" s="158" t="s">
        <v>68</v>
      </c>
      <c r="G5" s="165"/>
      <c r="H5" s="158" t="s">
        <v>122</v>
      </c>
      <c r="I5" s="158"/>
      <c r="J5" s="158"/>
      <c r="K5" s="158"/>
      <c r="L5" s="158"/>
      <c r="M5" s="167"/>
      <c r="N5" s="158" t="s">
        <v>70</v>
      </c>
      <c r="O5" s="162" t="s">
        <v>71</v>
      </c>
      <c r="P5" s="164" t="s">
        <v>74</v>
      </c>
      <c r="Q5" s="164" t="s">
        <v>72</v>
      </c>
      <c r="R5" s="164" t="s">
        <v>73</v>
      </c>
      <c r="S5" s="164" t="s">
        <v>75</v>
      </c>
    </row>
    <row r="6" spans="1:19" ht="39" customHeight="1">
      <c r="A6" s="158"/>
      <c r="B6" s="158"/>
      <c r="C6" s="158"/>
      <c r="D6" s="158"/>
      <c r="E6" s="158"/>
      <c r="F6" s="5" t="s">
        <v>124</v>
      </c>
      <c r="G6" s="5" t="s">
        <v>80</v>
      </c>
      <c r="H6" s="5" t="s">
        <v>81</v>
      </c>
      <c r="I6" s="5" t="s">
        <v>139</v>
      </c>
      <c r="J6" s="20" t="s">
        <v>125</v>
      </c>
      <c r="K6" s="5" t="s">
        <v>140</v>
      </c>
      <c r="L6" s="21" t="s">
        <v>84</v>
      </c>
      <c r="M6" s="4" t="s">
        <v>85</v>
      </c>
      <c r="N6" s="169"/>
      <c r="O6" s="163"/>
      <c r="P6" s="157"/>
      <c r="Q6" s="157"/>
      <c r="R6" s="157"/>
      <c r="S6" s="157"/>
    </row>
    <row r="7" spans="1:19" ht="19.5" customHeight="1">
      <c r="A7" s="6" t="s">
        <v>86</v>
      </c>
      <c r="B7" s="6" t="s">
        <v>86</v>
      </c>
      <c r="C7" s="6" t="s">
        <v>86</v>
      </c>
      <c r="D7" s="6" t="s">
        <v>86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22">
        <v>9</v>
      </c>
      <c r="N7" s="22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</row>
    <row r="8" spans="1:19" ht="21.75" customHeight="1">
      <c r="A8" s="7" t="s">
        <v>141</v>
      </c>
      <c r="B8" s="8" t="s">
        <v>2</v>
      </c>
      <c r="C8" s="9" t="s">
        <v>142</v>
      </c>
      <c r="D8" s="7" t="s">
        <v>143</v>
      </c>
      <c r="E8" s="10"/>
      <c r="F8" s="11"/>
      <c r="G8" s="12"/>
      <c r="H8" s="11"/>
      <c r="I8" s="23"/>
      <c r="J8" s="23"/>
      <c r="K8" s="12"/>
      <c r="L8" s="10">
        <v>0</v>
      </c>
      <c r="M8" s="11">
        <v>0</v>
      </c>
      <c r="N8" s="12">
        <v>0</v>
      </c>
      <c r="O8" s="10">
        <v>0</v>
      </c>
      <c r="P8" s="10">
        <v>0</v>
      </c>
      <c r="Q8" s="11">
        <v>0</v>
      </c>
      <c r="R8" s="12">
        <v>0</v>
      </c>
      <c r="S8" s="11">
        <v>0</v>
      </c>
    </row>
    <row r="9" spans="1:19" ht="21.75" customHeight="1">
      <c r="A9" s="7" t="s">
        <v>141</v>
      </c>
      <c r="B9" s="8" t="s">
        <v>2</v>
      </c>
      <c r="C9" s="9" t="s">
        <v>142</v>
      </c>
      <c r="D9" s="7" t="s">
        <v>144</v>
      </c>
      <c r="E9" s="13"/>
      <c r="F9" s="14"/>
      <c r="G9" s="15"/>
      <c r="H9" s="14"/>
      <c r="I9" s="24"/>
      <c r="J9" s="23"/>
      <c r="K9" s="12"/>
      <c r="L9" s="10">
        <v>0</v>
      </c>
      <c r="M9" s="11">
        <v>0</v>
      </c>
      <c r="N9" s="12">
        <v>0</v>
      </c>
      <c r="O9" s="10">
        <v>0</v>
      </c>
      <c r="P9" s="10">
        <v>0</v>
      </c>
      <c r="Q9" s="11">
        <v>0</v>
      </c>
      <c r="R9" s="12">
        <v>0</v>
      </c>
      <c r="S9" s="11">
        <v>0</v>
      </c>
    </row>
    <row r="10" spans="1:19" ht="21.75" customHeight="1">
      <c r="A10" s="7"/>
      <c r="B10" s="8"/>
      <c r="C10" s="9"/>
      <c r="D10" s="7"/>
      <c r="E10" s="10"/>
      <c r="F10" s="11"/>
      <c r="G10" s="12"/>
      <c r="H10" s="11"/>
      <c r="I10" s="23"/>
      <c r="J10" s="23">
        <v>0</v>
      </c>
      <c r="K10" s="12">
        <v>0</v>
      </c>
      <c r="L10" s="10">
        <v>0</v>
      </c>
      <c r="M10" s="11">
        <v>0</v>
      </c>
      <c r="N10" s="12">
        <v>0</v>
      </c>
      <c r="O10" s="10">
        <v>0</v>
      </c>
      <c r="P10" s="10">
        <v>0</v>
      </c>
      <c r="Q10" s="11">
        <v>0</v>
      </c>
      <c r="R10" s="12">
        <v>0</v>
      </c>
      <c r="S10" s="11">
        <v>0</v>
      </c>
    </row>
    <row r="11" spans="1:19" ht="21.75" customHeight="1">
      <c r="A11" s="7"/>
      <c r="B11" s="8"/>
      <c r="C11" s="9"/>
      <c r="D11" s="7"/>
      <c r="E11" s="10"/>
      <c r="F11" s="11"/>
      <c r="G11" s="12"/>
      <c r="H11" s="11"/>
      <c r="I11" s="23"/>
      <c r="J11" s="23">
        <v>0</v>
      </c>
      <c r="K11" s="12">
        <v>0</v>
      </c>
      <c r="L11" s="10">
        <v>0</v>
      </c>
      <c r="M11" s="11">
        <v>0</v>
      </c>
      <c r="N11" s="12">
        <v>0</v>
      </c>
      <c r="O11" s="10">
        <v>0</v>
      </c>
      <c r="P11" s="10">
        <v>0</v>
      </c>
      <c r="Q11" s="11">
        <v>0</v>
      </c>
      <c r="R11" s="12">
        <v>0</v>
      </c>
      <c r="S11" s="11">
        <v>0</v>
      </c>
    </row>
    <row r="12" spans="1:19" ht="21.75" customHeight="1">
      <c r="A12" s="7"/>
      <c r="B12" s="8"/>
      <c r="C12" s="9"/>
      <c r="D12" s="7"/>
      <c r="E12" s="10"/>
      <c r="F12" s="11"/>
      <c r="G12" s="12"/>
      <c r="H12" s="11"/>
      <c r="I12" s="23"/>
      <c r="J12" s="23">
        <v>0</v>
      </c>
      <c r="K12" s="12">
        <v>0</v>
      </c>
      <c r="L12" s="10">
        <v>0</v>
      </c>
      <c r="M12" s="11">
        <v>0</v>
      </c>
      <c r="N12" s="12">
        <v>0</v>
      </c>
      <c r="O12" s="10">
        <v>0</v>
      </c>
      <c r="P12" s="10">
        <v>0</v>
      </c>
      <c r="Q12" s="11">
        <v>0</v>
      </c>
      <c r="R12" s="12">
        <v>0</v>
      </c>
      <c r="S12" s="11">
        <v>0</v>
      </c>
    </row>
    <row r="13" spans="1:19" ht="21.75" customHeight="1">
      <c r="A13" s="7"/>
      <c r="B13" s="8"/>
      <c r="C13" s="9"/>
      <c r="D13" s="7"/>
      <c r="E13" s="10"/>
      <c r="F13" s="11"/>
      <c r="G13" s="12"/>
      <c r="H13" s="11"/>
      <c r="I13" s="23"/>
      <c r="J13" s="23">
        <v>0</v>
      </c>
      <c r="K13" s="12">
        <v>0</v>
      </c>
      <c r="L13" s="10">
        <v>0</v>
      </c>
      <c r="M13" s="11">
        <v>0</v>
      </c>
      <c r="N13" s="12">
        <v>0</v>
      </c>
      <c r="O13" s="10">
        <v>0</v>
      </c>
      <c r="P13" s="10">
        <v>0</v>
      </c>
      <c r="Q13" s="11">
        <v>0</v>
      </c>
      <c r="R13" s="12">
        <v>0</v>
      </c>
      <c r="S13" s="11">
        <v>0</v>
      </c>
    </row>
    <row r="14" spans="1:19" ht="21.75" customHeight="1">
      <c r="A14" s="7"/>
      <c r="B14" s="8"/>
      <c r="C14" s="9"/>
      <c r="D14" s="7"/>
      <c r="E14" s="10"/>
      <c r="F14" s="11"/>
      <c r="G14" s="12"/>
      <c r="H14" s="11"/>
      <c r="I14" s="23"/>
      <c r="J14" s="23">
        <v>0</v>
      </c>
      <c r="K14" s="12">
        <v>0</v>
      </c>
      <c r="L14" s="10">
        <v>0</v>
      </c>
      <c r="M14" s="11">
        <v>0</v>
      </c>
      <c r="N14" s="12">
        <v>0</v>
      </c>
      <c r="O14" s="10">
        <v>0</v>
      </c>
      <c r="P14" s="10">
        <v>0</v>
      </c>
      <c r="Q14" s="11">
        <v>0</v>
      </c>
      <c r="R14" s="12">
        <v>0</v>
      </c>
      <c r="S14" s="11">
        <v>0</v>
      </c>
    </row>
    <row r="15" spans="1:19" ht="21.75" customHeight="1">
      <c r="A15" s="7"/>
      <c r="B15" s="8"/>
      <c r="C15" s="9"/>
      <c r="D15" s="7"/>
      <c r="E15" s="10"/>
      <c r="F15" s="11"/>
      <c r="G15" s="12"/>
      <c r="H15" s="11"/>
      <c r="I15" s="23"/>
      <c r="J15" s="23">
        <v>0</v>
      </c>
      <c r="K15" s="12">
        <v>0</v>
      </c>
      <c r="L15" s="10">
        <v>0</v>
      </c>
      <c r="M15" s="11">
        <v>0</v>
      </c>
      <c r="N15" s="12">
        <v>0</v>
      </c>
      <c r="O15" s="10">
        <v>0</v>
      </c>
      <c r="P15" s="10">
        <v>0</v>
      </c>
      <c r="Q15" s="11">
        <v>0</v>
      </c>
      <c r="R15" s="12">
        <v>0</v>
      </c>
      <c r="S15" s="11">
        <v>0</v>
      </c>
    </row>
    <row r="16" spans="1:19" ht="21.75" customHeight="1">
      <c r="A16" s="7"/>
      <c r="B16" s="8"/>
      <c r="C16" s="9"/>
      <c r="D16" s="7"/>
      <c r="E16" s="10"/>
      <c r="F16" s="11"/>
      <c r="G16" s="12"/>
      <c r="H16" s="11"/>
      <c r="I16" s="23"/>
      <c r="J16" s="23">
        <v>0</v>
      </c>
      <c r="K16" s="12">
        <v>0</v>
      </c>
      <c r="L16" s="10">
        <v>0</v>
      </c>
      <c r="M16" s="11">
        <v>0</v>
      </c>
      <c r="N16" s="12">
        <v>0</v>
      </c>
      <c r="O16" s="10">
        <v>0</v>
      </c>
      <c r="P16" s="10">
        <v>0</v>
      </c>
      <c r="Q16" s="11">
        <v>0</v>
      </c>
      <c r="R16" s="12">
        <v>0</v>
      </c>
      <c r="S16" s="11">
        <v>0</v>
      </c>
    </row>
    <row r="17" spans="1:19" ht="21.75" customHeight="1">
      <c r="A17" s="7"/>
      <c r="B17" s="8"/>
      <c r="C17" s="9"/>
      <c r="D17" s="7"/>
      <c r="E17" s="10"/>
      <c r="F17" s="11"/>
      <c r="G17" s="12"/>
      <c r="H17" s="11"/>
      <c r="I17" s="23"/>
      <c r="J17" s="23">
        <v>0</v>
      </c>
      <c r="K17" s="12">
        <v>0</v>
      </c>
      <c r="L17" s="10">
        <v>0</v>
      </c>
      <c r="M17" s="11">
        <v>0</v>
      </c>
      <c r="N17" s="12">
        <v>0</v>
      </c>
      <c r="O17" s="10">
        <v>0</v>
      </c>
      <c r="P17" s="10">
        <v>0</v>
      </c>
      <c r="Q17" s="11">
        <v>0</v>
      </c>
      <c r="R17" s="12">
        <v>0</v>
      </c>
      <c r="S17" s="11">
        <v>0</v>
      </c>
    </row>
    <row r="18" spans="1:19" ht="21.75" customHeight="1">
      <c r="A18" s="16"/>
      <c r="B18" s="16"/>
      <c r="C18" s="16"/>
      <c r="D18" s="16"/>
      <c r="E18" s="17"/>
      <c r="F18" s="18"/>
      <c r="G18" s="19"/>
      <c r="H18" s="18"/>
      <c r="I18" s="25"/>
      <c r="J18" s="25"/>
      <c r="K18" s="25"/>
      <c r="L18" s="18"/>
      <c r="M18" s="18"/>
      <c r="N18" s="18"/>
      <c r="O18" s="18"/>
      <c r="P18" s="18"/>
      <c r="Q18" s="18"/>
      <c r="R18" s="19"/>
      <c r="S18" s="18"/>
    </row>
    <row r="19" spans="1:19" ht="21.75" customHeight="1">
      <c r="A19" s="16"/>
      <c r="B19" s="16"/>
      <c r="C19" s="16"/>
      <c r="D19" s="16"/>
      <c r="E19" s="17"/>
      <c r="F19" s="18"/>
      <c r="G19" s="19"/>
      <c r="H19" s="18"/>
      <c r="I19" s="25"/>
      <c r="J19" s="25"/>
      <c r="K19" s="25"/>
      <c r="L19" s="18"/>
      <c r="M19" s="18"/>
      <c r="N19" s="18"/>
      <c r="O19" s="18"/>
      <c r="P19" s="18"/>
      <c r="Q19" s="18"/>
      <c r="R19" s="19"/>
      <c r="S19" s="18"/>
    </row>
    <row r="20" spans="1:19" ht="21.75" customHeight="1">
      <c r="A20" s="16"/>
      <c r="B20" s="16"/>
      <c r="C20" s="16"/>
      <c r="D20" s="16"/>
      <c r="E20" s="17"/>
      <c r="F20" s="18"/>
      <c r="G20" s="19"/>
      <c r="H20" s="18"/>
      <c r="I20" s="25"/>
      <c r="J20" s="25"/>
      <c r="K20" s="25"/>
      <c r="L20" s="18"/>
      <c r="M20" s="18"/>
      <c r="N20" s="18"/>
      <c r="O20" s="18"/>
      <c r="P20" s="18"/>
      <c r="Q20" s="18"/>
      <c r="R20" s="19"/>
      <c r="S20" s="18"/>
    </row>
    <row r="21" spans="1:19" ht="21.75" customHeight="1">
      <c r="A21" s="16"/>
      <c r="B21" s="16"/>
      <c r="C21" s="16"/>
      <c r="D21" s="16"/>
      <c r="E21" s="17"/>
      <c r="F21" s="18"/>
      <c r="G21" s="19"/>
      <c r="H21" s="18"/>
      <c r="I21" s="25"/>
      <c r="J21" s="25"/>
      <c r="K21" s="25"/>
      <c r="L21" s="18"/>
      <c r="M21" s="18"/>
      <c r="N21" s="18"/>
      <c r="O21" s="18"/>
      <c r="P21" s="18"/>
      <c r="Q21" s="18"/>
      <c r="R21" s="19"/>
      <c r="S21" s="18"/>
    </row>
  </sheetData>
  <sheetProtection/>
  <mergeCells count="15">
    <mergeCell ref="A4:A6"/>
    <mergeCell ref="B4:B6"/>
    <mergeCell ref="C5:C6"/>
    <mergeCell ref="D5:D6"/>
    <mergeCell ref="E5:E6"/>
    <mergeCell ref="N5:N6"/>
    <mergeCell ref="O5:O6"/>
    <mergeCell ref="P5:P6"/>
    <mergeCell ref="Q5:Q6"/>
    <mergeCell ref="R5:R6"/>
    <mergeCell ref="S5:S6"/>
    <mergeCell ref="C4:D4"/>
    <mergeCell ref="E4:S4"/>
    <mergeCell ref="F5:G5"/>
    <mergeCell ref="H5:M5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zoomScalePageLayoutView="0" workbookViewId="0" topLeftCell="A1">
      <selection activeCell="C4" sqref="C4"/>
    </sheetView>
  </sheetViews>
  <sheetFormatPr defaultColWidth="9.16015625" defaultRowHeight="11.25"/>
  <cols>
    <col min="1" max="1" width="18.5" style="1" customWidth="1"/>
    <col min="2" max="2" width="3.66015625" style="1" customWidth="1"/>
    <col min="3" max="3" width="78" style="1" customWidth="1"/>
    <col min="4" max="4" width="21.66015625" style="1" customWidth="1"/>
    <col min="5" max="5" width="3.16015625" style="1" customWidth="1"/>
    <col min="6" max="6" width="69.5" style="1" customWidth="1"/>
    <col min="7" max="16384" width="9.16015625" style="1" customWidth="1"/>
  </cols>
  <sheetData>
    <row r="1" spans="1:6" s="137" customFormat="1" ht="40.5" customHeight="1">
      <c r="A1" s="138" t="s">
        <v>146</v>
      </c>
      <c r="B1" s="138"/>
      <c r="C1" s="138"/>
      <c r="D1" s="138"/>
      <c r="E1" s="138"/>
      <c r="F1" s="138"/>
    </row>
    <row r="2" spans="1:6" s="137" customFormat="1" ht="24.75" customHeight="1">
      <c r="A2" s="139"/>
      <c r="B2" s="139"/>
      <c r="C2" s="139"/>
      <c r="D2" s="140"/>
      <c r="E2" s="140"/>
      <c r="F2" s="140"/>
    </row>
    <row r="3" spans="1:6" s="137" customFormat="1" ht="19.5" customHeight="1">
      <c r="A3" s="141" t="s">
        <v>5</v>
      </c>
      <c r="B3" s="142" t="s">
        <v>6</v>
      </c>
      <c r="C3" s="143" t="s">
        <v>7</v>
      </c>
      <c r="D3" s="141"/>
      <c r="E3" s="142"/>
      <c r="F3" s="143"/>
    </row>
    <row r="4" spans="1:6" s="137" customFormat="1" ht="19.5" customHeight="1">
      <c r="A4" s="141" t="s">
        <v>8</v>
      </c>
      <c r="B4" s="142" t="s">
        <v>6</v>
      </c>
      <c r="C4" s="143" t="s">
        <v>9</v>
      </c>
      <c r="D4" s="141"/>
      <c r="E4" s="142"/>
      <c r="F4" s="143"/>
    </row>
    <row r="5" spans="1:6" s="137" customFormat="1" ht="19.5" customHeight="1">
      <c r="A5" s="141" t="s">
        <v>10</v>
      </c>
      <c r="B5" s="142" t="s">
        <v>6</v>
      </c>
      <c r="C5" s="143" t="s">
        <v>11</v>
      </c>
      <c r="D5" s="141"/>
      <c r="E5" s="142"/>
      <c r="F5" s="143"/>
    </row>
    <row r="6" spans="1:6" s="137" customFormat="1" ht="19.5" customHeight="1">
      <c r="A6" s="141" t="s">
        <v>12</v>
      </c>
      <c r="B6" s="142" t="s">
        <v>6</v>
      </c>
      <c r="C6" s="143" t="s">
        <v>13</v>
      </c>
      <c r="D6" s="141"/>
      <c r="E6" s="142"/>
      <c r="F6" s="143"/>
    </row>
    <row r="7" spans="1:6" s="137" customFormat="1" ht="19.5" customHeight="1">
      <c r="A7" s="141" t="s">
        <v>14</v>
      </c>
      <c r="B7" s="142" t="s">
        <v>6</v>
      </c>
      <c r="C7" s="143" t="s">
        <v>15</v>
      </c>
      <c r="D7" s="141"/>
      <c r="E7" s="142"/>
      <c r="F7" s="143"/>
    </row>
    <row r="8" spans="1:6" s="137" customFormat="1" ht="19.5" customHeight="1">
      <c r="A8" s="141" t="s">
        <v>16</v>
      </c>
      <c r="B8" s="142" t="s">
        <v>6</v>
      </c>
      <c r="C8" s="143" t="s">
        <v>17</v>
      </c>
      <c r="D8" s="141"/>
      <c r="E8" s="142"/>
      <c r="F8" s="143"/>
    </row>
    <row r="9" spans="1:6" s="137" customFormat="1" ht="19.5" customHeight="1">
      <c r="A9" s="141" t="s">
        <v>18</v>
      </c>
      <c r="B9" s="142" t="s">
        <v>6</v>
      </c>
      <c r="C9" s="143" t="s">
        <v>19</v>
      </c>
      <c r="D9" s="141"/>
      <c r="E9" s="142"/>
      <c r="F9" s="144"/>
    </row>
    <row r="10" spans="1:6" s="137" customFormat="1" ht="19.5" customHeight="1">
      <c r="A10" s="141" t="s">
        <v>20</v>
      </c>
      <c r="B10" s="142" t="s">
        <v>6</v>
      </c>
      <c r="C10" s="143" t="s">
        <v>21</v>
      </c>
      <c r="D10" s="141"/>
      <c r="E10" s="145"/>
      <c r="F10" s="144"/>
    </row>
    <row r="11" spans="1:6" s="137" customFormat="1" ht="19.5" customHeight="1">
      <c r="A11" s="141"/>
      <c r="B11" s="142"/>
      <c r="C11" s="143"/>
      <c r="D11" s="141"/>
      <c r="E11" s="145"/>
      <c r="F11" s="144"/>
    </row>
    <row r="12" spans="1:6" s="137" customFormat="1" ht="19.5" customHeight="1">
      <c r="A12" s="141"/>
      <c r="B12" s="142"/>
      <c r="C12" s="143"/>
      <c r="D12" s="141"/>
      <c r="E12" s="142"/>
      <c r="F12" s="144"/>
    </row>
    <row r="13" spans="1:6" s="137" customFormat="1" ht="19.5" customHeight="1">
      <c r="A13" s="141"/>
      <c r="B13" s="142"/>
      <c r="C13" s="143"/>
      <c r="D13" s="141"/>
      <c r="E13" s="142"/>
      <c r="F13" s="143"/>
    </row>
    <row r="14" spans="1:6" s="137" customFormat="1" ht="19.5" customHeight="1">
      <c r="A14" s="141"/>
      <c r="B14" s="142"/>
      <c r="C14" s="143"/>
      <c r="D14" s="141"/>
      <c r="E14" s="142"/>
      <c r="F14" s="141"/>
    </row>
    <row r="15" spans="1:6" s="137" customFormat="1" ht="19.5" customHeight="1">
      <c r="A15" s="141"/>
      <c r="B15" s="142"/>
      <c r="C15" s="143"/>
      <c r="D15" s="141"/>
      <c r="E15" s="142"/>
      <c r="F15" s="141"/>
    </row>
    <row r="16" spans="1:6" s="137" customFormat="1" ht="19.5" customHeight="1">
      <c r="A16" s="1"/>
      <c r="B16" s="1"/>
      <c r="C16" s="1"/>
      <c r="D16" s="141"/>
      <c r="E16" s="142"/>
      <c r="F16" s="141"/>
    </row>
    <row r="17" spans="4:6" ht="17.25">
      <c r="D17" s="141"/>
      <c r="E17" s="142"/>
      <c r="F17" s="141"/>
    </row>
  </sheetData>
  <sheetProtection/>
  <printOptions/>
  <pageMargins left="0.75" right="0.75" top="1" bottom="1" header="0.5" footer="0.5"/>
  <pageSetup fitToHeight="5" fitToWidth="1" horizontalDpi="300" verticalDpi="3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zoomScalePageLayoutView="0" workbookViewId="0" topLeftCell="A4">
      <selection activeCell="H20" sqref="H20"/>
    </sheetView>
  </sheetViews>
  <sheetFormatPr defaultColWidth="9.16015625" defaultRowHeight="11.25"/>
  <cols>
    <col min="1" max="1" width="41.16015625" style="1" customWidth="1"/>
    <col min="2" max="2" width="19.5" style="111" customWidth="1"/>
    <col min="3" max="3" width="33.33203125" style="1" customWidth="1"/>
    <col min="4" max="4" width="18" style="111" customWidth="1"/>
    <col min="5" max="254" width="9.16015625" style="1" customWidth="1"/>
    <col min="255" max="16384" width="9.16015625" style="1" customWidth="1"/>
  </cols>
  <sheetData>
    <row r="1" spans="1:4" ht="19.5" customHeight="1">
      <c r="A1" s="44"/>
      <c r="B1" s="112"/>
      <c r="C1" s="44"/>
      <c r="D1" s="112"/>
    </row>
    <row r="2" spans="1:4" ht="24" customHeight="1">
      <c r="A2" s="3" t="s">
        <v>7</v>
      </c>
      <c r="B2" s="113"/>
      <c r="C2" s="73"/>
      <c r="D2" s="113"/>
    </row>
    <row r="3" spans="1:4" ht="14.25" customHeight="1">
      <c r="A3" s="30" t="s">
        <v>22</v>
      </c>
      <c r="B3" s="112"/>
      <c r="C3" s="44"/>
      <c r="D3" s="112" t="s">
        <v>23</v>
      </c>
    </row>
    <row r="4" spans="1:4" ht="19.5" customHeight="1">
      <c r="A4" s="68" t="s">
        <v>24</v>
      </c>
      <c r="B4" s="114"/>
      <c r="C4" s="68" t="s">
        <v>25</v>
      </c>
      <c r="D4" s="114"/>
    </row>
    <row r="5" spans="1:4" ht="17.25" customHeight="1">
      <c r="A5" s="77" t="s">
        <v>26</v>
      </c>
      <c r="B5" s="115" t="s">
        <v>27</v>
      </c>
      <c r="C5" s="77" t="s">
        <v>28</v>
      </c>
      <c r="D5" s="115" t="s">
        <v>27</v>
      </c>
    </row>
    <row r="6" spans="1:4" ht="17.25" customHeight="1">
      <c r="A6" s="116" t="s">
        <v>29</v>
      </c>
      <c r="B6" s="117">
        <v>1576.6</v>
      </c>
      <c r="C6" s="118" t="s">
        <v>30</v>
      </c>
      <c r="D6" s="117">
        <f>D7+D8+D9+D10</f>
        <v>1325.6</v>
      </c>
    </row>
    <row r="7" spans="1:4" ht="17.25" customHeight="1">
      <c r="A7" s="116" t="s">
        <v>31</v>
      </c>
      <c r="B7" s="117">
        <v>1576.6</v>
      </c>
      <c r="C7" s="118" t="s">
        <v>32</v>
      </c>
      <c r="D7" s="117">
        <v>1126.1</v>
      </c>
    </row>
    <row r="8" spans="1:4" ht="17.25" customHeight="1">
      <c r="A8" s="116" t="s">
        <v>33</v>
      </c>
      <c r="B8" s="117">
        <v>0</v>
      </c>
      <c r="C8" s="118" t="s">
        <v>34</v>
      </c>
      <c r="D8" s="117">
        <v>199.5</v>
      </c>
    </row>
    <row r="9" spans="1:4" ht="17.25" customHeight="1">
      <c r="A9" s="79" t="s">
        <v>35</v>
      </c>
      <c r="B9" s="117">
        <v>0</v>
      </c>
      <c r="C9" s="118" t="s">
        <v>36</v>
      </c>
      <c r="D9" s="117"/>
    </row>
    <row r="10" spans="1:4" ht="17.25" customHeight="1">
      <c r="A10" s="79" t="s">
        <v>37</v>
      </c>
      <c r="B10" s="117">
        <v>0</v>
      </c>
      <c r="C10" s="118" t="s">
        <v>38</v>
      </c>
      <c r="D10" s="117">
        <v>0</v>
      </c>
    </row>
    <row r="11" spans="1:4" ht="17.25" customHeight="1">
      <c r="A11" s="119" t="s">
        <v>39</v>
      </c>
      <c r="B11" s="117">
        <v>0</v>
      </c>
      <c r="C11" s="118" t="s">
        <v>40</v>
      </c>
      <c r="D11" s="117">
        <v>250</v>
      </c>
    </row>
    <row r="12" spans="1:4" ht="17.25" customHeight="1">
      <c r="A12" s="116" t="s">
        <v>41</v>
      </c>
      <c r="B12" s="120">
        <v>0</v>
      </c>
      <c r="C12" s="121" t="s">
        <v>32</v>
      </c>
      <c r="D12" s="117">
        <v>0</v>
      </c>
    </row>
    <row r="13" spans="1:4" ht="17.25" customHeight="1">
      <c r="A13" s="116" t="s">
        <v>42</v>
      </c>
      <c r="B13" s="122">
        <v>0</v>
      </c>
      <c r="C13" s="121" t="s">
        <v>34</v>
      </c>
      <c r="D13" s="117"/>
    </row>
    <row r="14" spans="1:4" ht="17.25" customHeight="1">
      <c r="A14" s="116" t="s">
        <v>43</v>
      </c>
      <c r="B14" s="117">
        <v>0</v>
      </c>
      <c r="C14" s="121" t="s">
        <v>44</v>
      </c>
      <c r="D14" s="117">
        <v>0</v>
      </c>
    </row>
    <row r="15" spans="1:4" ht="17.25" customHeight="1">
      <c r="A15" s="116" t="s">
        <v>45</v>
      </c>
      <c r="B15" s="120">
        <v>0</v>
      </c>
      <c r="C15" s="121" t="s">
        <v>46</v>
      </c>
      <c r="D15" s="117"/>
    </row>
    <row r="16" spans="1:4" ht="17.25" customHeight="1">
      <c r="A16" s="116"/>
      <c r="B16" s="122"/>
      <c r="C16" s="123" t="s">
        <v>47</v>
      </c>
      <c r="D16" s="117">
        <v>0</v>
      </c>
    </row>
    <row r="17" spans="1:4" ht="17.25" customHeight="1">
      <c r="A17" s="116"/>
      <c r="B17" s="120"/>
      <c r="C17" s="123" t="s">
        <v>48</v>
      </c>
      <c r="D17" s="117">
        <v>0</v>
      </c>
    </row>
    <row r="18" spans="1:4" ht="17.25" customHeight="1">
      <c r="A18" s="116"/>
      <c r="B18" s="122"/>
      <c r="C18" s="123" t="s">
        <v>49</v>
      </c>
      <c r="D18" s="117">
        <v>0</v>
      </c>
    </row>
    <row r="19" spans="1:4" ht="17.25" customHeight="1">
      <c r="A19" s="116"/>
      <c r="B19" s="120"/>
      <c r="C19" s="123" t="s">
        <v>38</v>
      </c>
      <c r="D19" s="117">
        <v>250</v>
      </c>
    </row>
    <row r="20" spans="1:4" ht="17.25" customHeight="1">
      <c r="A20" s="116"/>
      <c r="B20" s="124"/>
      <c r="C20" s="123" t="s">
        <v>50</v>
      </c>
      <c r="D20" s="117"/>
    </row>
    <row r="21" spans="1:4" ht="17.25" customHeight="1">
      <c r="A21" s="125"/>
      <c r="B21" s="126"/>
      <c r="C21" s="127" t="s">
        <v>51</v>
      </c>
      <c r="D21" s="117">
        <v>0</v>
      </c>
    </row>
    <row r="22" spans="1:4" ht="17.25" customHeight="1">
      <c r="A22" s="128"/>
      <c r="B22" s="126"/>
      <c r="C22" s="118" t="s">
        <v>52</v>
      </c>
      <c r="D22" s="120">
        <v>0</v>
      </c>
    </row>
    <row r="23" spans="1:4" ht="17.25" customHeight="1">
      <c r="A23" s="125"/>
      <c r="B23" s="129"/>
      <c r="C23" s="118" t="s">
        <v>53</v>
      </c>
      <c r="D23" s="130">
        <v>0</v>
      </c>
    </row>
    <row r="24" spans="1:4" ht="17.25" customHeight="1">
      <c r="A24" s="125"/>
      <c r="B24" s="120"/>
      <c r="C24" s="128"/>
      <c r="D24" s="126"/>
    </row>
    <row r="25" spans="1:4" ht="17.25" customHeight="1">
      <c r="A25" s="77" t="s">
        <v>54</v>
      </c>
      <c r="B25" s="117">
        <v>1576.6</v>
      </c>
      <c r="C25" s="77" t="s">
        <v>55</v>
      </c>
      <c r="D25" s="117">
        <v>1576.6</v>
      </c>
    </row>
    <row r="26" spans="1:4" ht="15.75" customHeight="1">
      <c r="A26" s="116" t="s">
        <v>56</v>
      </c>
      <c r="B26" s="131">
        <v>0</v>
      </c>
      <c r="C26" s="118" t="s">
        <v>57</v>
      </c>
      <c r="D26" s="120">
        <v>0</v>
      </c>
    </row>
    <row r="27" spans="1:4" ht="15.75" customHeight="1">
      <c r="A27" s="116" t="s">
        <v>58</v>
      </c>
      <c r="B27" s="131"/>
      <c r="C27" s="132"/>
      <c r="D27" s="124"/>
    </row>
    <row r="28" spans="1:4" ht="15.75" customHeight="1">
      <c r="A28" s="116" t="s">
        <v>59</v>
      </c>
      <c r="B28" s="133"/>
      <c r="C28" s="134"/>
      <c r="D28" s="135"/>
    </row>
    <row r="29" spans="1:4" ht="15.75" customHeight="1">
      <c r="A29" s="116" t="s">
        <v>60</v>
      </c>
      <c r="B29" s="58">
        <v>0</v>
      </c>
      <c r="C29" s="134"/>
      <c r="D29" s="135"/>
    </row>
    <row r="30" spans="1:4" ht="15.75" customHeight="1">
      <c r="A30" s="77" t="s">
        <v>61</v>
      </c>
      <c r="B30" s="136">
        <f>SUM(B25,B26,B27)</f>
        <v>1576.6</v>
      </c>
      <c r="C30" s="77" t="s">
        <v>62</v>
      </c>
      <c r="D30" s="135">
        <f>SUM(D25-D26)</f>
        <v>1576.6</v>
      </c>
    </row>
  </sheetData>
  <sheetProtection/>
  <printOptions horizontalCentered="1"/>
  <pageMargins left="0.39" right="0.39" top="0.22" bottom="0.42" header="0.18" footer="0.21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L12" sqref="L12"/>
    </sheetView>
  </sheetViews>
  <sheetFormatPr defaultColWidth="9.16015625" defaultRowHeight="11.25"/>
  <cols>
    <col min="1" max="1" width="9.16015625" style="1" customWidth="1"/>
    <col min="2" max="2" width="4.83203125" style="1" customWidth="1"/>
    <col min="3" max="3" width="5.83203125" style="1" customWidth="1"/>
    <col min="4" max="4" width="5.66015625" style="1" customWidth="1"/>
    <col min="5" max="5" width="22" style="1" customWidth="1"/>
    <col min="6" max="6" width="13.83203125" style="1" customWidth="1"/>
    <col min="7" max="7" width="9.5" style="1" customWidth="1"/>
    <col min="8" max="8" width="9.66015625" style="1" customWidth="1"/>
    <col min="9" max="9" width="12.16015625" style="1" customWidth="1"/>
    <col min="10" max="10" width="10.83203125" style="1" customWidth="1"/>
    <col min="11" max="14" width="9.83203125" style="1" customWidth="1"/>
    <col min="15" max="16" width="10.83203125" style="1" customWidth="1"/>
    <col min="17" max="17" width="10.33203125" style="1" customWidth="1"/>
    <col min="18" max="18" width="10.16015625" style="1" customWidth="1"/>
    <col min="19" max="19" width="11.5" style="1" customWidth="1"/>
    <col min="20" max="16384" width="9.16015625" style="1" customWidth="1"/>
  </cols>
  <sheetData>
    <row r="1" spans="5:19" s="44" customFormat="1" ht="18" customHeight="1">
      <c r="E1" s="2" t="s">
        <v>63</v>
      </c>
      <c r="S1" s="26" t="s">
        <v>8</v>
      </c>
    </row>
    <row r="2" spans="2:19" s="2" customFormat="1" ht="26.25" customHeight="1">
      <c r="B2" s="3" t="s">
        <v>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="2" customFormat="1" ht="18" customHeight="1">
      <c r="S3" s="26" t="s">
        <v>23</v>
      </c>
    </row>
    <row r="4" spans="1:19" s="2" customFormat="1" ht="18" customHeight="1">
      <c r="A4" s="158" t="s">
        <v>64</v>
      </c>
      <c r="B4" s="32" t="s">
        <v>65</v>
      </c>
      <c r="C4" s="32"/>
      <c r="D4" s="32"/>
      <c r="E4" s="158" t="s">
        <v>66</v>
      </c>
      <c r="F4" s="158" t="s">
        <v>67</v>
      </c>
      <c r="G4" s="97" t="s">
        <v>68</v>
      </c>
      <c r="H4" s="97"/>
      <c r="I4" s="97" t="s">
        <v>69</v>
      </c>
      <c r="J4" s="97"/>
      <c r="K4" s="97"/>
      <c r="L4" s="97"/>
      <c r="M4" s="97"/>
      <c r="N4" s="159" t="s">
        <v>70</v>
      </c>
      <c r="O4" s="157" t="s">
        <v>71</v>
      </c>
      <c r="P4" s="157" t="s">
        <v>72</v>
      </c>
      <c r="Q4" s="157" t="s">
        <v>73</v>
      </c>
      <c r="R4" s="157" t="s">
        <v>74</v>
      </c>
      <c r="S4" s="157" t="s">
        <v>75</v>
      </c>
    </row>
    <row r="5" spans="1:19" s="2" customFormat="1" ht="42.75" customHeight="1">
      <c r="A5" s="158"/>
      <c r="B5" s="69" t="s">
        <v>76</v>
      </c>
      <c r="C5" s="69" t="s">
        <v>77</v>
      </c>
      <c r="D5" s="69" t="s">
        <v>78</v>
      </c>
      <c r="E5" s="158"/>
      <c r="F5" s="158"/>
      <c r="G5" s="69" t="s">
        <v>79</v>
      </c>
      <c r="H5" s="69" t="s">
        <v>80</v>
      </c>
      <c r="I5" s="69" t="s">
        <v>81</v>
      </c>
      <c r="J5" s="69" t="s">
        <v>82</v>
      </c>
      <c r="K5" s="69" t="s">
        <v>83</v>
      </c>
      <c r="L5" s="69" t="s">
        <v>84</v>
      </c>
      <c r="M5" s="69" t="s">
        <v>85</v>
      </c>
      <c r="N5" s="159"/>
      <c r="O5" s="157"/>
      <c r="P5" s="157"/>
      <c r="Q5" s="157"/>
      <c r="R5" s="157"/>
      <c r="S5" s="157"/>
    </row>
    <row r="6" spans="1:19" s="2" customFormat="1" ht="18" customHeight="1">
      <c r="A6" s="6" t="s">
        <v>86</v>
      </c>
      <c r="B6" s="98" t="s">
        <v>86</v>
      </c>
      <c r="C6" s="6" t="s">
        <v>86</v>
      </c>
      <c r="D6" s="6" t="s">
        <v>86</v>
      </c>
      <c r="E6" s="6" t="s">
        <v>86</v>
      </c>
      <c r="F6" s="33">
        <v>1</v>
      </c>
      <c r="G6" s="33">
        <v>2</v>
      </c>
      <c r="H6" s="33">
        <v>3</v>
      </c>
      <c r="I6" s="33">
        <v>4</v>
      </c>
      <c r="J6" s="33">
        <v>5</v>
      </c>
      <c r="K6" s="33">
        <v>6</v>
      </c>
      <c r="L6" s="33">
        <v>7</v>
      </c>
      <c r="M6" s="33">
        <v>8</v>
      </c>
      <c r="N6" s="33">
        <v>9</v>
      </c>
      <c r="O6" s="33">
        <v>10</v>
      </c>
      <c r="P6" s="33">
        <v>11</v>
      </c>
      <c r="Q6" s="33">
        <v>12</v>
      </c>
      <c r="R6" s="33">
        <v>13</v>
      </c>
      <c r="S6" s="33">
        <v>14</v>
      </c>
    </row>
    <row r="7" spans="1:19" s="2" customFormat="1" ht="18" customHeight="1">
      <c r="A7" s="54">
        <v>126010</v>
      </c>
      <c r="B7" s="55" t="s">
        <v>87</v>
      </c>
      <c r="C7" s="56" t="s">
        <v>88</v>
      </c>
      <c r="D7" s="56" t="s">
        <v>89</v>
      </c>
      <c r="E7" s="6" t="s">
        <v>2</v>
      </c>
      <c r="F7" s="77">
        <v>1576.6</v>
      </c>
      <c r="G7" s="77"/>
      <c r="H7" s="33"/>
      <c r="I7" s="77">
        <v>1576.6</v>
      </c>
      <c r="J7" s="77">
        <v>1576.6</v>
      </c>
      <c r="K7" s="107"/>
      <c r="L7" s="33"/>
      <c r="M7" s="108"/>
      <c r="N7" s="106"/>
      <c r="O7" s="107"/>
      <c r="P7" s="33"/>
      <c r="Q7" s="108"/>
      <c r="R7" s="106"/>
      <c r="S7" s="33"/>
    </row>
    <row r="8" spans="1:19" s="2" customFormat="1" ht="18" customHeight="1">
      <c r="A8" s="54"/>
      <c r="B8" s="55"/>
      <c r="C8" s="99"/>
      <c r="D8" s="99"/>
      <c r="E8" s="6"/>
      <c r="F8" s="77"/>
      <c r="G8" s="77"/>
      <c r="H8" s="33"/>
      <c r="I8" s="106"/>
      <c r="J8" s="107"/>
      <c r="K8" s="107"/>
      <c r="L8" s="33"/>
      <c r="M8" s="108"/>
      <c r="N8" s="106"/>
      <c r="O8" s="107"/>
      <c r="P8" s="33"/>
      <c r="Q8" s="108"/>
      <c r="R8" s="106"/>
      <c r="S8" s="33"/>
    </row>
    <row r="9" spans="1:19" s="2" customFormat="1" ht="18" customHeight="1">
      <c r="A9" s="54"/>
      <c r="B9" s="55"/>
      <c r="C9" s="99"/>
      <c r="D9" s="99"/>
      <c r="E9" s="6"/>
      <c r="F9" s="77"/>
      <c r="G9" s="77"/>
      <c r="H9" s="33"/>
      <c r="I9" s="106"/>
      <c r="J9" s="107"/>
      <c r="K9" s="107"/>
      <c r="L9" s="33"/>
      <c r="M9" s="108"/>
      <c r="N9" s="106"/>
      <c r="O9" s="107"/>
      <c r="P9" s="33"/>
      <c r="Q9" s="108"/>
      <c r="R9" s="106"/>
      <c r="S9" s="33"/>
    </row>
    <row r="10" spans="1:19" s="2" customFormat="1" ht="18" customHeight="1">
      <c r="A10" s="54"/>
      <c r="B10" s="55"/>
      <c r="C10" s="99"/>
      <c r="D10" s="99"/>
      <c r="E10" s="6"/>
      <c r="F10" s="77"/>
      <c r="G10" s="77"/>
      <c r="H10" s="33"/>
      <c r="I10" s="106"/>
      <c r="J10" s="107"/>
      <c r="K10" s="107"/>
      <c r="L10" s="33"/>
      <c r="M10" s="108"/>
      <c r="N10" s="106"/>
      <c r="O10" s="107"/>
      <c r="P10" s="33"/>
      <c r="Q10" s="108"/>
      <c r="R10" s="106"/>
      <c r="S10" s="33"/>
    </row>
    <row r="11" spans="1:19" s="2" customFormat="1" ht="18" customHeight="1">
      <c r="A11" s="54"/>
      <c r="B11" s="55"/>
      <c r="C11" s="99"/>
      <c r="D11" s="99"/>
      <c r="E11" s="6"/>
      <c r="F11" s="77"/>
      <c r="G11" s="77"/>
      <c r="H11" s="33"/>
      <c r="I11" s="106"/>
      <c r="J11" s="107"/>
      <c r="K11" s="107"/>
      <c r="L11" s="33"/>
      <c r="M11" s="108"/>
      <c r="N11" s="106"/>
      <c r="O11" s="107"/>
      <c r="P11" s="33"/>
      <c r="Q11" s="108"/>
      <c r="R11" s="106"/>
      <c r="S11" s="33"/>
    </row>
    <row r="12" spans="1:19" s="2" customFormat="1" ht="18" customHeight="1">
      <c r="A12" s="54"/>
      <c r="B12" s="55"/>
      <c r="C12" s="99"/>
      <c r="D12" s="99"/>
      <c r="E12" s="6"/>
      <c r="F12" s="77"/>
      <c r="G12" s="77"/>
      <c r="H12" s="33"/>
      <c r="I12" s="106"/>
      <c r="J12" s="107"/>
      <c r="K12" s="107"/>
      <c r="L12" s="33"/>
      <c r="M12" s="108"/>
      <c r="N12" s="106"/>
      <c r="O12" s="107"/>
      <c r="P12" s="33"/>
      <c r="Q12" s="108"/>
      <c r="R12" s="106"/>
      <c r="S12" s="33"/>
    </row>
    <row r="13" spans="1:20" s="96" customFormat="1" ht="18" customHeight="1">
      <c r="A13" s="100"/>
      <c r="B13" s="101"/>
      <c r="C13" s="101"/>
      <c r="D13" s="101"/>
      <c r="E13" s="102"/>
      <c r="F13" s="103"/>
      <c r="G13" s="103"/>
      <c r="H13" s="103"/>
      <c r="I13" s="105"/>
      <c r="J13" s="109"/>
      <c r="K13" s="109"/>
      <c r="L13" s="103"/>
      <c r="M13" s="104">
        <v>0</v>
      </c>
      <c r="N13" s="105">
        <v>0</v>
      </c>
      <c r="O13" s="109">
        <v>0</v>
      </c>
      <c r="P13" s="103">
        <v>0</v>
      </c>
      <c r="Q13" s="104">
        <v>0</v>
      </c>
      <c r="R13" s="105">
        <v>0</v>
      </c>
      <c r="S13" s="103">
        <v>0</v>
      </c>
      <c r="T13" s="110"/>
    </row>
    <row r="14" spans="1:19" s="2" customFormat="1" ht="18" customHeight="1">
      <c r="A14" s="100"/>
      <c r="B14" s="101"/>
      <c r="C14" s="101"/>
      <c r="D14" s="101"/>
      <c r="E14" s="102"/>
      <c r="F14" s="103"/>
      <c r="G14" s="103"/>
      <c r="H14" s="103"/>
      <c r="I14" s="105"/>
      <c r="J14" s="109"/>
      <c r="K14" s="109"/>
      <c r="L14" s="103"/>
      <c r="M14" s="104">
        <v>0</v>
      </c>
      <c r="N14" s="105">
        <v>0</v>
      </c>
      <c r="O14" s="109">
        <v>0</v>
      </c>
      <c r="P14" s="103">
        <v>0</v>
      </c>
      <c r="Q14" s="104">
        <v>0</v>
      </c>
      <c r="R14" s="105">
        <v>0</v>
      </c>
      <c r="S14" s="103">
        <v>0</v>
      </c>
    </row>
    <row r="15" spans="1:19" ht="18" customHeight="1">
      <c r="A15" s="100"/>
      <c r="B15" s="101"/>
      <c r="C15" s="101"/>
      <c r="D15" s="101"/>
      <c r="E15" s="102"/>
      <c r="F15" s="104"/>
      <c r="G15" s="105"/>
      <c r="H15" s="103"/>
      <c r="I15" s="105"/>
      <c r="J15" s="109"/>
      <c r="K15" s="109"/>
      <c r="L15" s="103"/>
      <c r="M15" s="104">
        <v>0</v>
      </c>
      <c r="N15" s="105">
        <v>0</v>
      </c>
      <c r="O15" s="109">
        <v>0</v>
      </c>
      <c r="P15" s="103">
        <v>0</v>
      </c>
      <c r="Q15" s="104">
        <v>0</v>
      </c>
      <c r="R15" s="105">
        <v>0</v>
      </c>
      <c r="S15" s="103">
        <v>0</v>
      </c>
    </row>
  </sheetData>
  <sheetProtection/>
  <mergeCells count="9">
    <mergeCell ref="Q4:Q5"/>
    <mergeCell ref="R4:R5"/>
    <mergeCell ref="S4:S5"/>
    <mergeCell ref="A4:A5"/>
    <mergeCell ref="E4:E5"/>
    <mergeCell ref="F4:F5"/>
    <mergeCell ref="N4:N5"/>
    <mergeCell ref="O4:O5"/>
    <mergeCell ref="P4:P5"/>
  </mergeCells>
  <printOptions/>
  <pageMargins left="0.75" right="0.75" top="1" bottom="1" header="0.5" footer="0.5"/>
  <pageSetup fitToHeight="5" fitToWidth="1" horizontalDpi="300" verticalDpi="3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zoomScalePageLayoutView="0" workbookViewId="0" topLeftCell="A1">
      <selection activeCell="G8" sqref="G8"/>
    </sheetView>
  </sheetViews>
  <sheetFormatPr defaultColWidth="9.16015625" defaultRowHeight="11.25"/>
  <cols>
    <col min="1" max="1" width="9.83203125" style="0" customWidth="1"/>
    <col min="2" max="2" width="18.5" style="0" customWidth="1"/>
    <col min="3" max="3" width="5.5" style="0" customWidth="1"/>
    <col min="4" max="4" width="6.16015625" style="0" customWidth="1"/>
    <col min="5" max="5" width="5.83203125" style="0" customWidth="1"/>
    <col min="6" max="6" width="13.83203125" style="0" customWidth="1"/>
    <col min="7" max="7" width="11.66015625" style="0" customWidth="1"/>
    <col min="8" max="9" width="9.16015625" style="0" customWidth="1"/>
    <col min="10" max="11" width="10.83203125" style="0" customWidth="1"/>
    <col min="12" max="12" width="11" style="0" customWidth="1"/>
  </cols>
  <sheetData>
    <row r="1" s="27" customFormat="1" ht="18" customHeight="1">
      <c r="X1" s="46" t="s">
        <v>10</v>
      </c>
    </row>
    <row r="2" spans="1:24" s="65" customFormat="1" ht="26.25" customHeight="1">
      <c r="A2" s="28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s="65" customFormat="1" ht="18" customHeight="1">
      <c r="A3" s="2"/>
      <c r="C3" s="2"/>
      <c r="X3" s="46" t="s">
        <v>23</v>
      </c>
    </row>
    <row r="4" spans="1:24" s="65" customFormat="1" ht="18" customHeight="1">
      <c r="A4" s="157" t="s">
        <v>64</v>
      </c>
      <c r="B4" s="157" t="s">
        <v>90</v>
      </c>
      <c r="C4" s="68" t="s">
        <v>65</v>
      </c>
      <c r="D4" s="68"/>
      <c r="E4" s="68"/>
      <c r="F4" s="157" t="s">
        <v>67</v>
      </c>
      <c r="G4" s="68" t="s">
        <v>91</v>
      </c>
      <c r="H4" s="68"/>
      <c r="I4" s="68"/>
      <c r="J4" s="68"/>
      <c r="K4" s="68"/>
      <c r="L4" s="32" t="s">
        <v>92</v>
      </c>
      <c r="M4" s="32"/>
      <c r="N4" s="32"/>
      <c r="O4" s="32"/>
      <c r="P4" s="32"/>
      <c r="Q4" s="32"/>
      <c r="R4" s="32"/>
      <c r="S4" s="32"/>
      <c r="T4" s="32"/>
      <c r="U4" s="32"/>
      <c r="V4" s="157" t="s">
        <v>93</v>
      </c>
      <c r="W4" s="157" t="s">
        <v>94</v>
      </c>
      <c r="X4" s="157" t="s">
        <v>95</v>
      </c>
    </row>
    <row r="5" spans="1:24" s="65" customFormat="1" ht="42.75" customHeight="1">
      <c r="A5" s="157"/>
      <c r="B5" s="157"/>
      <c r="C5" s="89" t="s">
        <v>76</v>
      </c>
      <c r="D5" s="68" t="s">
        <v>77</v>
      </c>
      <c r="E5" s="77" t="s">
        <v>78</v>
      </c>
      <c r="F5" s="157"/>
      <c r="G5" s="69" t="s">
        <v>81</v>
      </c>
      <c r="H5" s="69" t="s">
        <v>96</v>
      </c>
      <c r="I5" s="69" t="s">
        <v>97</v>
      </c>
      <c r="J5" s="69" t="s">
        <v>98</v>
      </c>
      <c r="K5" s="69" t="s">
        <v>99</v>
      </c>
      <c r="L5" s="69" t="s">
        <v>81</v>
      </c>
      <c r="M5" s="4" t="s">
        <v>96</v>
      </c>
      <c r="N5" s="4" t="s">
        <v>97</v>
      </c>
      <c r="O5" s="4" t="s">
        <v>100</v>
      </c>
      <c r="P5" s="4" t="s">
        <v>101</v>
      </c>
      <c r="Q5" s="4" t="s">
        <v>102</v>
      </c>
      <c r="R5" s="4" t="s">
        <v>103</v>
      </c>
      <c r="S5" s="4" t="s">
        <v>104</v>
      </c>
      <c r="T5" s="4" t="s">
        <v>99</v>
      </c>
      <c r="U5" s="4" t="s">
        <v>105</v>
      </c>
      <c r="V5" s="157"/>
      <c r="W5" s="157"/>
      <c r="X5" s="157"/>
    </row>
    <row r="6" spans="1:24" s="65" customFormat="1" ht="18" customHeight="1">
      <c r="A6" s="6" t="s">
        <v>86</v>
      </c>
      <c r="B6" s="6" t="s">
        <v>86</v>
      </c>
      <c r="C6" s="6" t="s">
        <v>86</v>
      </c>
      <c r="D6" s="6" t="s">
        <v>86</v>
      </c>
      <c r="E6" s="69" t="s">
        <v>86</v>
      </c>
      <c r="F6" s="77">
        <v>1</v>
      </c>
      <c r="G6" s="77">
        <v>2</v>
      </c>
      <c r="H6" s="77">
        <v>3</v>
      </c>
      <c r="I6" s="77">
        <v>4</v>
      </c>
      <c r="J6" s="77">
        <v>5</v>
      </c>
      <c r="K6" s="77">
        <v>6</v>
      </c>
      <c r="L6" s="77">
        <v>7</v>
      </c>
      <c r="M6" s="77">
        <v>8</v>
      </c>
      <c r="N6" s="77">
        <v>9</v>
      </c>
      <c r="O6" s="77">
        <v>10</v>
      </c>
      <c r="P6" s="77">
        <v>11</v>
      </c>
      <c r="Q6" s="77">
        <v>12</v>
      </c>
      <c r="R6" s="33">
        <v>13</v>
      </c>
      <c r="S6" s="33">
        <v>14</v>
      </c>
      <c r="T6" s="33">
        <v>15</v>
      </c>
      <c r="U6" s="33">
        <v>16</v>
      </c>
      <c r="V6" s="33">
        <v>17</v>
      </c>
      <c r="W6" s="33">
        <v>18</v>
      </c>
      <c r="X6" s="33">
        <v>19</v>
      </c>
    </row>
    <row r="7" spans="1:25" s="65" customFormat="1" ht="30" customHeight="1">
      <c r="A7" s="90">
        <v>126010</v>
      </c>
      <c r="B7" s="56" t="s">
        <v>2</v>
      </c>
      <c r="C7" s="91" t="s">
        <v>87</v>
      </c>
      <c r="D7" s="55" t="s">
        <v>88</v>
      </c>
      <c r="E7" s="92" t="s">
        <v>89</v>
      </c>
      <c r="F7" s="93">
        <v>1576.6</v>
      </c>
      <c r="G7" s="170">
        <f>H7+I7</f>
        <v>1325.6</v>
      </c>
      <c r="H7" s="59">
        <v>1126.1</v>
      </c>
      <c r="I7" s="59">
        <v>199.5</v>
      </c>
      <c r="J7" s="59"/>
      <c r="K7" s="59"/>
      <c r="L7" s="93">
        <v>250</v>
      </c>
      <c r="M7" s="59"/>
      <c r="N7" s="59"/>
      <c r="O7" s="59"/>
      <c r="P7" s="59"/>
      <c r="Q7" s="59"/>
      <c r="R7" s="95"/>
      <c r="S7" s="95"/>
      <c r="T7" s="95">
        <v>250</v>
      </c>
      <c r="U7" s="95"/>
      <c r="V7" s="95"/>
      <c r="W7" s="95"/>
      <c r="X7" s="59"/>
      <c r="Y7" s="2"/>
    </row>
    <row r="8" spans="1:24" s="65" customFormat="1" ht="30" customHeight="1">
      <c r="A8" s="16"/>
      <c r="B8" s="57"/>
      <c r="C8" s="94"/>
      <c r="D8" s="16"/>
      <c r="E8" s="57"/>
      <c r="F8" s="67"/>
      <c r="G8" s="93"/>
      <c r="H8" s="67"/>
      <c r="I8" s="67"/>
      <c r="J8" s="67"/>
      <c r="K8" s="67"/>
      <c r="L8" s="67"/>
      <c r="M8" s="67"/>
      <c r="N8" s="67"/>
      <c r="O8" s="67"/>
      <c r="P8" s="67"/>
      <c r="Q8" s="67"/>
      <c r="R8" s="66"/>
      <c r="S8" s="66"/>
      <c r="T8" s="66"/>
      <c r="U8" s="66"/>
      <c r="V8" s="66"/>
      <c r="W8" s="66"/>
      <c r="X8" s="67"/>
    </row>
    <row r="9" spans="1:24" s="65" customFormat="1" ht="30" customHeight="1">
      <c r="A9" s="16"/>
      <c r="B9" s="57"/>
      <c r="C9" s="94"/>
      <c r="D9" s="16"/>
      <c r="E9" s="5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6"/>
      <c r="S9" s="66"/>
      <c r="T9" s="66"/>
      <c r="U9" s="66"/>
      <c r="V9" s="66"/>
      <c r="W9" s="66"/>
      <c r="X9" s="67"/>
    </row>
    <row r="10" spans="1:24" ht="30" customHeight="1">
      <c r="A10" s="16"/>
      <c r="B10" s="57"/>
      <c r="C10" s="94"/>
      <c r="D10" s="16"/>
      <c r="E10" s="16"/>
      <c r="F10" s="67"/>
      <c r="G10" s="72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7"/>
    </row>
    <row r="11" spans="1:24" ht="30" customHeight="1">
      <c r="A11" s="16"/>
      <c r="B11" s="57"/>
      <c r="C11" s="94"/>
      <c r="D11" s="16"/>
      <c r="E11" s="16"/>
      <c r="F11" s="67"/>
      <c r="G11" s="72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7"/>
    </row>
    <row r="12" spans="1:24" ht="30" customHeight="1">
      <c r="A12" s="16"/>
      <c r="B12" s="57"/>
      <c r="C12" s="94"/>
      <c r="D12" s="16"/>
      <c r="E12" s="16"/>
      <c r="F12" s="67"/>
      <c r="G12" s="72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7"/>
    </row>
    <row r="13" spans="1:24" ht="30" customHeight="1">
      <c r="A13" s="16"/>
      <c r="B13" s="57"/>
      <c r="C13" s="94"/>
      <c r="D13" s="16"/>
      <c r="E13" s="16"/>
      <c r="F13" s="67"/>
      <c r="G13" s="72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7"/>
    </row>
    <row r="14" spans="1:24" ht="30" customHeight="1">
      <c r="A14" s="16"/>
      <c r="B14" s="57"/>
      <c r="C14" s="94"/>
      <c r="D14" s="16"/>
      <c r="E14" s="16"/>
      <c r="F14" s="67"/>
      <c r="G14" s="72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7"/>
    </row>
    <row r="15" spans="1:24" ht="30" customHeight="1">
      <c r="A15" s="16"/>
      <c r="B15" s="57"/>
      <c r="C15" s="94"/>
      <c r="D15" s="16"/>
      <c r="E15" s="16"/>
      <c r="F15" s="67"/>
      <c r="G15" s="72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7"/>
    </row>
    <row r="16" spans="1:24" ht="30" customHeight="1">
      <c r="A16" s="16"/>
      <c r="B16" s="57"/>
      <c r="C16" s="94"/>
      <c r="D16" s="16"/>
      <c r="E16" s="16"/>
      <c r="F16" s="67"/>
      <c r="G16" s="72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7"/>
    </row>
  </sheetData>
  <sheetProtection/>
  <mergeCells count="6">
    <mergeCell ref="A4:A5"/>
    <mergeCell ref="B4:B5"/>
    <mergeCell ref="F4:F5"/>
    <mergeCell ref="V4:V5"/>
    <mergeCell ref="W4:W5"/>
    <mergeCell ref="X4:X5"/>
  </mergeCells>
  <printOptions horizontalCentered="1"/>
  <pageMargins left="0.75" right="0.75" top="0.79" bottom="0.98" header="0.51" footer="0.51"/>
  <pageSetup fitToHeight="5" fitToWidth="1" horizontalDpi="300" verticalDpi="300" orientation="landscape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96"/>
  <sheetViews>
    <sheetView showGridLines="0" showZeros="0" zoomScalePageLayoutView="0" workbookViewId="0" topLeftCell="A7">
      <selection activeCell="E24" sqref="E24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44"/>
      <c r="B1" s="44"/>
      <c r="C1" s="44"/>
      <c r="D1" s="44"/>
      <c r="E1" s="44"/>
      <c r="F1" s="26"/>
      <c r="G1" s="44"/>
    </row>
    <row r="2" spans="1:7" ht="29.25" customHeight="1">
      <c r="A2" s="3" t="s">
        <v>13</v>
      </c>
      <c r="B2" s="73"/>
      <c r="C2" s="73"/>
      <c r="D2" s="73"/>
      <c r="E2" s="73"/>
      <c r="F2" s="73"/>
      <c r="G2" s="44"/>
    </row>
    <row r="3" spans="1:7" ht="17.25" customHeight="1">
      <c r="A3" s="30" t="str">
        <f>'[1]收入'!A3</f>
        <v>填报单位：南昌市新建区人民法院</v>
      </c>
      <c r="B3" s="44"/>
      <c r="C3" s="44"/>
      <c r="D3" s="44"/>
      <c r="E3" s="44"/>
      <c r="F3" s="26" t="s">
        <v>23</v>
      </c>
      <c r="G3" s="44"/>
    </row>
    <row r="4" spans="1:7" ht="17.25" customHeight="1">
      <c r="A4" s="68" t="s">
        <v>24</v>
      </c>
      <c r="B4" s="74"/>
      <c r="C4" s="75" t="s">
        <v>106</v>
      </c>
      <c r="D4" s="76"/>
      <c r="E4" s="76"/>
      <c r="F4" s="47"/>
      <c r="G4" s="44"/>
    </row>
    <row r="5" spans="1:7" ht="17.25" customHeight="1">
      <c r="A5" s="77" t="s">
        <v>107</v>
      </c>
      <c r="B5" s="33" t="s">
        <v>27</v>
      </c>
      <c r="C5" s="78" t="s">
        <v>108</v>
      </c>
      <c r="D5" s="78" t="s">
        <v>67</v>
      </c>
      <c r="E5" s="78" t="s">
        <v>109</v>
      </c>
      <c r="F5" s="78" t="s">
        <v>110</v>
      </c>
      <c r="G5" s="44"/>
    </row>
    <row r="6" spans="1:7" ht="17.25" customHeight="1">
      <c r="A6" s="79" t="s">
        <v>111</v>
      </c>
      <c r="B6" s="39">
        <v>1576.6</v>
      </c>
      <c r="C6" s="80" t="s">
        <v>112</v>
      </c>
      <c r="D6" s="39">
        <v>1576.6</v>
      </c>
      <c r="E6" s="39">
        <v>1576.6</v>
      </c>
      <c r="F6" s="81">
        <f>'[1]财拨'!D7</f>
        <v>0</v>
      </c>
      <c r="G6" s="44"/>
    </row>
    <row r="7" spans="1:7" ht="17.25" customHeight="1">
      <c r="A7" s="79" t="s">
        <v>113</v>
      </c>
      <c r="B7" s="82"/>
      <c r="C7" s="80" t="s">
        <v>114</v>
      </c>
      <c r="D7" s="81"/>
      <c r="E7" s="81"/>
      <c r="F7" s="81">
        <f>'[1]财拨'!D8</f>
        <v>0</v>
      </c>
      <c r="G7" s="44"/>
    </row>
    <row r="8" spans="1:7" ht="17.25" customHeight="1">
      <c r="A8" s="83" t="s">
        <v>35</v>
      </c>
      <c r="B8" s="82">
        <f>'[1]收入'!F7</f>
        <v>0</v>
      </c>
      <c r="C8" s="83"/>
      <c r="D8" s="81"/>
      <c r="E8" s="81"/>
      <c r="F8" s="81">
        <f>'[1]财拨'!D9</f>
        <v>0</v>
      </c>
      <c r="G8" s="44"/>
    </row>
    <row r="9" spans="1:7" ht="17.25" customHeight="1">
      <c r="A9" s="83" t="s">
        <v>115</v>
      </c>
      <c r="B9" s="84">
        <f>'[1]收入'!G7</f>
        <v>0</v>
      </c>
      <c r="C9" s="83"/>
      <c r="D9" s="81"/>
      <c r="E9" s="81"/>
      <c r="F9" s="81">
        <f>'[1]财拨'!D10</f>
        <v>0</v>
      </c>
      <c r="G9" s="44"/>
    </row>
    <row r="10" spans="1:7" ht="17.25" customHeight="1">
      <c r="A10" s="83" t="s">
        <v>37</v>
      </c>
      <c r="B10" s="84">
        <f>'[1]收入'!H7</f>
        <v>0</v>
      </c>
      <c r="C10" s="83"/>
      <c r="D10" s="81"/>
      <c r="E10" s="81"/>
      <c r="F10" s="81">
        <f>'[1]财拨'!D11</f>
        <v>0</v>
      </c>
      <c r="G10" s="44"/>
    </row>
    <row r="11" spans="1:7" ht="17.25" customHeight="1">
      <c r="A11" s="83"/>
      <c r="B11" s="84"/>
      <c r="C11" s="83">
        <f>'[1]财拨'!A12</f>
        <v>0</v>
      </c>
      <c r="D11" s="81">
        <f>'[1]财拨'!B12</f>
        <v>0</v>
      </c>
      <c r="E11" s="81">
        <f>'[1]财拨'!C12</f>
        <v>0</v>
      </c>
      <c r="F11" s="81">
        <f>'[1]财拨'!D12</f>
        <v>0</v>
      </c>
      <c r="G11" s="44"/>
    </row>
    <row r="12" spans="1:7" ht="17.25" customHeight="1">
      <c r="A12" s="83"/>
      <c r="B12" s="84"/>
      <c r="C12" s="83">
        <f>'[1]财拨'!A13</f>
        <v>0</v>
      </c>
      <c r="D12" s="81">
        <f>'[1]财拨'!B13</f>
        <v>0</v>
      </c>
      <c r="E12" s="81">
        <f>'[1]财拨'!C13</f>
        <v>0</v>
      </c>
      <c r="F12" s="81">
        <f>'[1]财拨'!D13</f>
        <v>0</v>
      </c>
      <c r="G12" s="44"/>
    </row>
    <row r="13" spans="1:7" ht="17.25" customHeight="1">
      <c r="A13" s="83"/>
      <c r="B13" s="84"/>
      <c r="C13" s="83">
        <f>'[1]财拨'!A14</f>
        <v>0</v>
      </c>
      <c r="D13" s="81">
        <f>'[1]财拨'!B14</f>
        <v>0</v>
      </c>
      <c r="E13" s="81">
        <f>'[1]财拨'!C14</f>
        <v>0</v>
      </c>
      <c r="F13" s="81">
        <f>'[1]财拨'!D14</f>
        <v>0</v>
      </c>
      <c r="G13" s="44"/>
    </row>
    <row r="14" spans="1:7" ht="19.5" customHeight="1">
      <c r="A14" s="83"/>
      <c r="B14" s="85"/>
      <c r="C14" s="83">
        <f>'[1]财拨'!A41</f>
        <v>0</v>
      </c>
      <c r="D14" s="81">
        <f>'[1]财拨'!B41</f>
        <v>0</v>
      </c>
      <c r="E14" s="81">
        <f>'[1]财拨'!C41</f>
        <v>0</v>
      </c>
      <c r="F14" s="81">
        <f>'[1]财拨'!D41</f>
        <v>0</v>
      </c>
      <c r="G14" s="44"/>
    </row>
    <row r="15" spans="1:7" ht="19.5" customHeight="1">
      <c r="A15" s="83"/>
      <c r="B15" s="85"/>
      <c r="C15" s="83">
        <f>'[1]财拨'!A42</f>
        <v>0</v>
      </c>
      <c r="D15" s="81">
        <f>'[1]财拨'!B42</f>
        <v>0</v>
      </c>
      <c r="E15" s="81">
        <f>'[1]财拨'!C42</f>
        <v>0</v>
      </c>
      <c r="F15" s="81">
        <f>'[1]财拨'!D42</f>
        <v>0</v>
      </c>
      <c r="G15" s="44"/>
    </row>
    <row r="16" spans="1:7" ht="19.5" customHeight="1">
      <c r="A16" s="83"/>
      <c r="B16" s="85"/>
      <c r="C16" s="83">
        <f>'[1]财拨'!A43</f>
        <v>0</v>
      </c>
      <c r="D16" s="81">
        <f>'[1]财拨'!B43</f>
        <v>0</v>
      </c>
      <c r="E16" s="81">
        <f>'[1]财拨'!C43</f>
        <v>0</v>
      </c>
      <c r="F16" s="81">
        <f>'[1]财拨'!D43</f>
        <v>0</v>
      </c>
      <c r="G16" s="44"/>
    </row>
    <row r="17" spans="1:7" ht="19.5" customHeight="1">
      <c r="A17" s="83"/>
      <c r="B17" s="85"/>
      <c r="C17" s="83">
        <f>'[1]财拨'!A44</f>
        <v>0</v>
      </c>
      <c r="D17" s="81">
        <f>'[1]财拨'!B44</f>
        <v>0</v>
      </c>
      <c r="E17" s="81">
        <f>'[1]财拨'!C44</f>
        <v>0</v>
      </c>
      <c r="F17" s="81">
        <f>'[1]财拨'!D44</f>
        <v>0</v>
      </c>
      <c r="G17" s="44"/>
    </row>
    <row r="18" spans="1:7" ht="19.5" customHeight="1">
      <c r="A18" s="83"/>
      <c r="B18" s="85"/>
      <c r="C18" s="83">
        <f>'[1]财拨'!A45</f>
        <v>0</v>
      </c>
      <c r="D18" s="81">
        <f>'[1]财拨'!B45</f>
        <v>0</v>
      </c>
      <c r="E18" s="81">
        <f>'[1]财拨'!C45</f>
        <v>0</v>
      </c>
      <c r="F18" s="81">
        <f>'[1]财拨'!D45</f>
        <v>0</v>
      </c>
      <c r="G18" s="44"/>
    </row>
    <row r="19" spans="1:8" ht="19.5" customHeight="1">
      <c r="A19" s="83"/>
      <c r="B19" s="85"/>
      <c r="C19" s="83">
        <f>'[1]财拨'!A46</f>
        <v>0</v>
      </c>
      <c r="D19" s="81">
        <f>'[1]财拨'!B46</f>
        <v>0</v>
      </c>
      <c r="E19" s="81">
        <f>'[1]财拨'!C46</f>
        <v>0</v>
      </c>
      <c r="F19" s="81">
        <f>'[1]财拨'!D46</f>
        <v>0</v>
      </c>
      <c r="G19" s="44"/>
      <c r="H19" s="1"/>
    </row>
    <row r="20" spans="1:7" ht="19.5" customHeight="1">
      <c r="A20" s="83"/>
      <c r="B20" s="85"/>
      <c r="C20" s="83">
        <f>'[1]财拨'!A47</f>
        <v>0</v>
      </c>
      <c r="D20" s="81">
        <f>'[1]财拨'!B47</f>
        <v>0</v>
      </c>
      <c r="E20" s="81">
        <f>'[1]财拨'!C47</f>
        <v>0</v>
      </c>
      <c r="F20" s="81">
        <f>'[1]财拨'!D47</f>
        <v>0</v>
      </c>
      <c r="G20" s="44"/>
    </row>
    <row r="21" spans="1:7" ht="19.5" customHeight="1">
      <c r="A21" s="83"/>
      <c r="B21" s="85"/>
      <c r="C21" s="83">
        <f>'[1]财拨'!A48</f>
        <v>0</v>
      </c>
      <c r="D21" s="81">
        <f>'[1]财拨'!B48</f>
        <v>0</v>
      </c>
      <c r="E21" s="81">
        <f>'[1]财拨'!C48</f>
        <v>0</v>
      </c>
      <c r="F21" s="81">
        <f>'[1]财拨'!D48</f>
        <v>0</v>
      </c>
      <c r="G21" s="44"/>
    </row>
    <row r="22" spans="1:7" ht="19.5" customHeight="1">
      <c r="A22" s="83"/>
      <c r="B22" s="85"/>
      <c r="C22" s="83">
        <f>'[1]财拨'!A49</f>
        <v>0</v>
      </c>
      <c r="D22" s="81">
        <f>'[1]财拨'!B49</f>
        <v>0</v>
      </c>
      <c r="E22" s="81">
        <f>'[1]财拨'!C49</f>
        <v>0</v>
      </c>
      <c r="F22" s="81">
        <f>'[1]财拨'!D49</f>
        <v>0</v>
      </c>
      <c r="G22" s="44"/>
    </row>
    <row r="23" spans="1:7" ht="17.25" customHeight="1">
      <c r="A23" s="83" t="s">
        <v>116</v>
      </c>
      <c r="B23" s="85"/>
      <c r="C23" s="86" t="s">
        <v>117</v>
      </c>
      <c r="D23" s="81">
        <f>'[1]财拨(结转)'!B7</f>
        <v>0</v>
      </c>
      <c r="E23" s="81">
        <f>'[1]财拨(结转)'!C7</f>
        <v>0</v>
      </c>
      <c r="F23" s="87">
        <f>'[1]财拨(结转)'!D7</f>
        <v>0</v>
      </c>
      <c r="G23" s="44"/>
    </row>
    <row r="24" spans="2:7" ht="17.25" customHeight="1">
      <c r="B24" s="84"/>
      <c r="C24" s="83"/>
      <c r="D24" s="81"/>
      <c r="E24" s="81"/>
      <c r="F24" s="87"/>
      <c r="G24" s="44"/>
    </row>
    <row r="25" spans="1:7" ht="17.25" customHeight="1">
      <c r="A25" s="83"/>
      <c r="B25" s="87"/>
      <c r="C25" s="83"/>
      <c r="D25" s="81"/>
      <c r="E25" s="81"/>
      <c r="F25" s="87"/>
      <c r="G25" s="44"/>
    </row>
    <row r="26" spans="1:7" ht="17.25" customHeight="1">
      <c r="A26" s="83"/>
      <c r="B26" s="84"/>
      <c r="C26" s="83"/>
      <c r="D26" s="81"/>
      <c r="E26" s="81"/>
      <c r="F26" s="87"/>
      <c r="G26" s="44"/>
    </row>
    <row r="27" spans="1:7" ht="17.25" customHeight="1">
      <c r="A27" s="83"/>
      <c r="B27" s="84"/>
      <c r="C27" s="83"/>
      <c r="D27" s="81"/>
      <c r="E27" s="81"/>
      <c r="F27" s="87"/>
      <c r="G27" s="44"/>
    </row>
    <row r="28" spans="1:7" ht="17.25" customHeight="1">
      <c r="A28" s="86" t="s">
        <v>61</v>
      </c>
      <c r="B28" s="85">
        <f>B6</f>
        <v>1576.6</v>
      </c>
      <c r="C28" s="86" t="s">
        <v>62</v>
      </c>
      <c r="D28" s="81">
        <f>D6</f>
        <v>1576.6</v>
      </c>
      <c r="E28" s="81">
        <f>E6</f>
        <v>1576.6</v>
      </c>
      <c r="F28" s="81">
        <f>'[1]财拨'!D7+'[1]财拨(结转)'!D7</f>
        <v>0</v>
      </c>
      <c r="G28" s="44"/>
    </row>
    <row r="54" ht="12.75" customHeight="1">
      <c r="AF54" s="1"/>
    </row>
    <row r="55" ht="12.75" customHeight="1">
      <c r="AD55" s="1"/>
    </row>
    <row r="56" spans="31:32" ht="12.75" customHeight="1">
      <c r="AE56" s="1"/>
      <c r="AF56" s="1"/>
    </row>
    <row r="57" spans="32:33" ht="12.75" customHeight="1">
      <c r="AF57" s="1"/>
      <c r="AG57" s="1"/>
    </row>
    <row r="58" ht="12.75" customHeight="1">
      <c r="AG58" s="88" t="s">
        <v>118</v>
      </c>
    </row>
    <row r="95" ht="12.75" customHeight="1">
      <c r="Z95" s="1"/>
    </row>
    <row r="96" spans="23:26" ht="12.75" customHeight="1">
      <c r="W96" s="1"/>
      <c r="X96" s="1"/>
      <c r="Y96" s="1"/>
      <c r="Z96" s="88" t="s">
        <v>118</v>
      </c>
    </row>
  </sheetData>
  <sheetProtection/>
  <printOptions horizontalCentered="1"/>
  <pageMargins left="0.39" right="0.39" top="0.59" bottom="0.59" header="0" footer="0"/>
  <pageSetup fitToHeight="100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showZeros="0" zoomScalePageLayoutView="0" workbookViewId="0" topLeftCell="A1">
      <selection activeCell="J11" sqref="J11"/>
    </sheetView>
  </sheetViews>
  <sheetFormatPr defaultColWidth="9.16015625" defaultRowHeight="12.75" customHeight="1"/>
  <cols>
    <col min="1" max="1" width="9.33203125" style="0" customWidth="1"/>
    <col min="2" max="4" width="5.83203125" style="0" customWidth="1"/>
    <col min="5" max="5" width="16.33203125" style="0" customWidth="1"/>
    <col min="6" max="6" width="28" style="0" customWidth="1"/>
    <col min="7" max="11" width="9.16015625" style="0" customWidth="1"/>
    <col min="12" max="12" width="10.16015625" style="0" customWidth="1"/>
    <col min="13" max="13" width="9.83203125" style="0" customWidth="1"/>
    <col min="14" max="14" width="10" style="0" customWidth="1"/>
    <col min="15" max="17" width="7.5" style="0" customWidth="1"/>
    <col min="18" max="254" width="9.16015625" style="0" customWidth="1"/>
  </cols>
  <sheetData>
    <row r="1" spans="2:21" ht="12.75" customHeight="1">
      <c r="B1" s="27"/>
      <c r="C1" s="27"/>
      <c r="D1" s="27"/>
      <c r="E1" s="27"/>
      <c r="F1" s="27"/>
      <c r="G1" s="44"/>
      <c r="H1" s="2"/>
      <c r="I1" s="65"/>
      <c r="J1" s="65"/>
      <c r="K1" s="27"/>
      <c r="L1" s="27"/>
      <c r="M1" s="27"/>
      <c r="N1" s="27"/>
      <c r="O1" s="27"/>
      <c r="P1" s="27"/>
      <c r="Q1" s="27"/>
      <c r="R1" s="27"/>
      <c r="S1" s="27"/>
      <c r="T1" s="65"/>
      <c r="U1" s="46" t="s">
        <v>12</v>
      </c>
    </row>
    <row r="2" spans="1:21" ht="30.75" customHeight="1">
      <c r="A2" s="64" t="s">
        <v>15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2:21" ht="12.75" customHeight="1">
      <c r="B3" s="2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46" t="s">
        <v>23</v>
      </c>
    </row>
    <row r="4" spans="1:21" ht="21" customHeight="1">
      <c r="A4" s="157" t="s">
        <v>64</v>
      </c>
      <c r="B4" s="32" t="s">
        <v>65</v>
      </c>
      <c r="C4" s="32"/>
      <c r="D4" s="32"/>
      <c r="E4" s="157" t="s">
        <v>119</v>
      </c>
      <c r="F4" s="157" t="s">
        <v>120</v>
      </c>
      <c r="G4" s="32" t="s">
        <v>121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21" customHeight="1">
      <c r="A5" s="157"/>
      <c r="B5" s="157" t="s">
        <v>76</v>
      </c>
      <c r="C5" s="157" t="s">
        <v>77</v>
      </c>
      <c r="D5" s="157" t="s">
        <v>78</v>
      </c>
      <c r="E5" s="157"/>
      <c r="F5" s="157"/>
      <c r="G5" s="160" t="s">
        <v>67</v>
      </c>
      <c r="H5" s="32" t="s">
        <v>68</v>
      </c>
      <c r="I5" s="32"/>
      <c r="J5" s="32"/>
      <c r="K5" s="68" t="s">
        <v>122</v>
      </c>
      <c r="L5" s="68"/>
      <c r="M5" s="68"/>
      <c r="N5" s="68"/>
      <c r="O5" s="68"/>
      <c r="P5" s="68"/>
      <c r="Q5" s="157" t="s">
        <v>70</v>
      </c>
      <c r="R5" s="157" t="s">
        <v>71</v>
      </c>
      <c r="S5" s="157" t="s">
        <v>73</v>
      </c>
      <c r="T5" s="157" t="s">
        <v>72</v>
      </c>
      <c r="U5" s="157" t="s">
        <v>123</v>
      </c>
    </row>
    <row r="6" spans="1:21" ht="36" customHeight="1">
      <c r="A6" s="157"/>
      <c r="B6" s="157"/>
      <c r="C6" s="157"/>
      <c r="D6" s="157"/>
      <c r="E6" s="157"/>
      <c r="F6" s="157"/>
      <c r="G6" s="160"/>
      <c r="H6" s="4" t="s">
        <v>81</v>
      </c>
      <c r="I6" s="4" t="s">
        <v>124</v>
      </c>
      <c r="J6" s="4" t="s">
        <v>80</v>
      </c>
      <c r="K6" s="69" t="s">
        <v>81</v>
      </c>
      <c r="L6" s="69" t="s">
        <v>82</v>
      </c>
      <c r="M6" s="69" t="s">
        <v>125</v>
      </c>
      <c r="N6" s="69" t="s">
        <v>83</v>
      </c>
      <c r="O6" s="69" t="s">
        <v>84</v>
      </c>
      <c r="P6" s="69" t="s">
        <v>85</v>
      </c>
      <c r="Q6" s="157"/>
      <c r="R6" s="157"/>
      <c r="S6" s="157"/>
      <c r="T6" s="157"/>
      <c r="U6" s="157"/>
    </row>
    <row r="7" spans="1:23" ht="21" customHeight="1">
      <c r="A7" s="6" t="s">
        <v>86</v>
      </c>
      <c r="B7" s="6" t="s">
        <v>86</v>
      </c>
      <c r="C7" s="6" t="s">
        <v>86</v>
      </c>
      <c r="D7" s="6" t="s">
        <v>86</v>
      </c>
      <c r="E7" s="6" t="s">
        <v>86</v>
      </c>
      <c r="F7" s="6" t="s">
        <v>86</v>
      </c>
      <c r="G7" s="33">
        <v>1</v>
      </c>
      <c r="H7" s="33">
        <v>2</v>
      </c>
      <c r="I7" s="33">
        <v>3</v>
      </c>
      <c r="J7" s="33">
        <v>4</v>
      </c>
      <c r="K7" s="33">
        <v>5</v>
      </c>
      <c r="L7" s="33">
        <v>6</v>
      </c>
      <c r="M7" s="33">
        <v>7</v>
      </c>
      <c r="N7" s="33">
        <v>8</v>
      </c>
      <c r="O7" s="33">
        <v>9</v>
      </c>
      <c r="P7" s="33">
        <v>10</v>
      </c>
      <c r="Q7" s="33">
        <v>11</v>
      </c>
      <c r="R7" s="33">
        <v>12</v>
      </c>
      <c r="S7" s="33">
        <v>13</v>
      </c>
      <c r="T7" s="33">
        <v>14</v>
      </c>
      <c r="U7" s="33">
        <v>15</v>
      </c>
      <c r="W7" s="1"/>
    </row>
    <row r="8" spans="1:22" ht="30" customHeight="1">
      <c r="A8" s="54">
        <v>126010</v>
      </c>
      <c r="B8" s="55" t="s">
        <v>87</v>
      </c>
      <c r="C8" s="56" t="s">
        <v>88</v>
      </c>
      <c r="D8" s="56" t="s">
        <v>89</v>
      </c>
      <c r="E8" s="6" t="s">
        <v>2</v>
      </c>
      <c r="F8" s="57" t="s">
        <v>126</v>
      </c>
      <c r="G8" s="58">
        <v>1126.1</v>
      </c>
      <c r="H8" s="58"/>
      <c r="I8" s="58"/>
      <c r="J8" s="58"/>
      <c r="K8" s="58">
        <v>1126.1</v>
      </c>
      <c r="L8" s="58">
        <v>1126.1</v>
      </c>
      <c r="M8" s="58">
        <v>0</v>
      </c>
      <c r="N8" s="58">
        <v>0</v>
      </c>
      <c r="O8" s="70">
        <v>0</v>
      </c>
      <c r="P8" s="58">
        <v>0</v>
      </c>
      <c r="Q8" s="70">
        <v>0</v>
      </c>
      <c r="R8" s="62">
        <v>0</v>
      </c>
      <c r="S8" s="58">
        <v>0</v>
      </c>
      <c r="T8" s="70">
        <v>0</v>
      </c>
      <c r="U8" s="58">
        <v>0</v>
      </c>
      <c r="V8" s="1"/>
    </row>
    <row r="9" spans="1:21" ht="30" customHeight="1">
      <c r="A9" s="16"/>
      <c r="B9" s="16"/>
      <c r="C9" s="16"/>
      <c r="D9" s="16"/>
      <c r="E9" s="16"/>
      <c r="F9" s="16"/>
      <c r="G9" s="66"/>
      <c r="H9" s="67"/>
      <c r="I9" s="71"/>
      <c r="J9" s="72"/>
      <c r="K9" s="67"/>
      <c r="L9" s="71"/>
      <c r="M9" s="72">
        <v>0</v>
      </c>
      <c r="N9" s="67">
        <v>0</v>
      </c>
      <c r="O9" s="72">
        <v>0</v>
      </c>
      <c r="P9" s="67">
        <v>0</v>
      </c>
      <c r="Q9" s="72">
        <v>0</v>
      </c>
      <c r="R9" s="66">
        <v>0</v>
      </c>
      <c r="S9" s="67">
        <v>0</v>
      </c>
      <c r="T9" s="72">
        <v>0</v>
      </c>
      <c r="U9" s="67">
        <v>0</v>
      </c>
    </row>
    <row r="10" spans="1:21" ht="30" customHeight="1">
      <c r="A10" s="16"/>
      <c r="B10" s="16"/>
      <c r="C10" s="16"/>
      <c r="D10" s="16"/>
      <c r="E10" s="16"/>
      <c r="F10" s="16"/>
      <c r="G10" s="66"/>
      <c r="H10" s="67"/>
      <c r="I10" s="71"/>
      <c r="J10" s="72"/>
      <c r="K10" s="67"/>
      <c r="L10" s="71"/>
      <c r="M10" s="72">
        <v>0</v>
      </c>
      <c r="N10" s="67">
        <v>0</v>
      </c>
      <c r="O10" s="72">
        <v>0</v>
      </c>
      <c r="P10" s="67">
        <v>0</v>
      </c>
      <c r="Q10" s="72">
        <v>0</v>
      </c>
      <c r="R10" s="66">
        <v>0</v>
      </c>
      <c r="S10" s="67">
        <v>0</v>
      </c>
      <c r="T10" s="72">
        <v>0</v>
      </c>
      <c r="U10" s="67">
        <v>0</v>
      </c>
    </row>
    <row r="11" spans="1:21" ht="30" customHeight="1">
      <c r="A11" s="16"/>
      <c r="B11" s="16"/>
      <c r="C11" s="16"/>
      <c r="D11" s="16"/>
      <c r="E11" s="16"/>
      <c r="F11" s="16"/>
      <c r="G11" s="66"/>
      <c r="H11" s="67"/>
      <c r="I11" s="71"/>
      <c r="J11" s="72"/>
      <c r="K11" s="67"/>
      <c r="L11" s="71"/>
      <c r="M11" s="72">
        <v>0</v>
      </c>
      <c r="N11" s="67">
        <v>0</v>
      </c>
      <c r="O11" s="72">
        <v>0</v>
      </c>
      <c r="P11" s="67">
        <v>0</v>
      </c>
      <c r="Q11" s="72">
        <v>0</v>
      </c>
      <c r="R11" s="66">
        <v>0</v>
      </c>
      <c r="S11" s="67">
        <v>0</v>
      </c>
      <c r="T11" s="72">
        <v>0</v>
      </c>
      <c r="U11" s="67">
        <v>0</v>
      </c>
    </row>
    <row r="12" spans="1:21" ht="30" customHeight="1">
      <c r="A12" s="16"/>
      <c r="B12" s="16"/>
      <c r="C12" s="16"/>
      <c r="D12" s="16"/>
      <c r="E12" s="16"/>
      <c r="F12" s="16"/>
      <c r="G12" s="66"/>
      <c r="H12" s="67"/>
      <c r="I12" s="71"/>
      <c r="J12" s="72"/>
      <c r="K12" s="67"/>
      <c r="L12" s="71"/>
      <c r="M12" s="72">
        <v>0</v>
      </c>
      <c r="N12" s="67">
        <v>0</v>
      </c>
      <c r="O12" s="72">
        <v>0</v>
      </c>
      <c r="P12" s="67">
        <v>0</v>
      </c>
      <c r="Q12" s="72">
        <v>0</v>
      </c>
      <c r="R12" s="66">
        <v>0</v>
      </c>
      <c r="S12" s="67">
        <v>0</v>
      </c>
      <c r="T12" s="72">
        <v>0</v>
      </c>
      <c r="U12" s="67">
        <v>0</v>
      </c>
    </row>
    <row r="13" spans="1:21" ht="30" customHeight="1">
      <c r="A13" s="16"/>
      <c r="B13" s="16"/>
      <c r="C13" s="16"/>
      <c r="D13" s="16"/>
      <c r="E13" s="16"/>
      <c r="F13" s="16"/>
      <c r="G13" s="66"/>
      <c r="H13" s="67"/>
      <c r="I13" s="71"/>
      <c r="J13" s="72"/>
      <c r="K13" s="67"/>
      <c r="L13" s="71"/>
      <c r="M13" s="72">
        <v>0</v>
      </c>
      <c r="N13" s="67">
        <v>0</v>
      </c>
      <c r="O13" s="72">
        <v>0</v>
      </c>
      <c r="P13" s="67">
        <v>0</v>
      </c>
      <c r="Q13" s="72">
        <v>0</v>
      </c>
      <c r="R13" s="66">
        <v>0</v>
      </c>
      <c r="S13" s="67">
        <v>0</v>
      </c>
      <c r="T13" s="72">
        <v>0</v>
      </c>
      <c r="U13" s="67">
        <v>0</v>
      </c>
    </row>
    <row r="14" spans="1:21" ht="30" customHeight="1">
      <c r="A14" s="16"/>
      <c r="B14" s="16"/>
      <c r="C14" s="16"/>
      <c r="D14" s="16"/>
      <c r="E14" s="16"/>
      <c r="F14" s="16"/>
      <c r="G14" s="66"/>
      <c r="H14" s="67"/>
      <c r="I14" s="71"/>
      <c r="J14" s="72"/>
      <c r="K14" s="67"/>
      <c r="L14" s="71"/>
      <c r="M14" s="72">
        <v>0</v>
      </c>
      <c r="N14" s="67">
        <v>0</v>
      </c>
      <c r="O14" s="72">
        <v>0</v>
      </c>
      <c r="P14" s="67">
        <v>0</v>
      </c>
      <c r="Q14" s="72">
        <v>0</v>
      </c>
      <c r="R14" s="66">
        <v>0</v>
      </c>
      <c r="S14" s="67">
        <v>0</v>
      </c>
      <c r="T14" s="72">
        <v>0</v>
      </c>
      <c r="U14" s="67">
        <v>0</v>
      </c>
    </row>
  </sheetData>
  <sheetProtection/>
  <mergeCells count="12">
    <mergeCell ref="A4:A6"/>
    <mergeCell ref="B5:B6"/>
    <mergeCell ref="C5:C6"/>
    <mergeCell ref="D5:D6"/>
    <mergeCell ref="E4:E6"/>
    <mergeCell ref="F4:F6"/>
    <mergeCell ref="G5:G6"/>
    <mergeCell ref="Q5:Q6"/>
    <mergeCell ref="R5:R6"/>
    <mergeCell ref="S5:S6"/>
    <mergeCell ref="T5:T6"/>
    <mergeCell ref="U5:U6"/>
  </mergeCells>
  <printOptions/>
  <pageMargins left="0.75" right="0.75" top="1" bottom="1" header="0.5" footer="0.5"/>
  <pageSetup fitToHeight="5" fitToWidth="1" horizontalDpi="300" verticalDpi="3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showZeros="0" zoomScalePageLayoutView="0" workbookViewId="0" topLeftCell="A1">
      <selection activeCell="L7" sqref="L7"/>
    </sheetView>
  </sheetViews>
  <sheetFormatPr defaultColWidth="9.16015625" defaultRowHeight="21" customHeight="1"/>
  <cols>
    <col min="1" max="1" width="13.5" style="27" customWidth="1"/>
    <col min="2" max="4" width="5.33203125" style="27" customWidth="1"/>
    <col min="5" max="5" width="23" style="27" customWidth="1"/>
    <col min="6" max="6" width="20.5" style="27" customWidth="1"/>
    <col min="7" max="21" width="10.33203125" style="27" customWidth="1"/>
    <col min="22" max="16384" width="9.16015625" style="27" customWidth="1"/>
  </cols>
  <sheetData>
    <row r="1" spans="1:21" ht="21" customHeight="1">
      <c r="A1" s="44"/>
      <c r="U1" s="46" t="s">
        <v>16</v>
      </c>
    </row>
    <row r="2" spans="1:21" ht="30.75" customHeight="1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21" customHeight="1">
      <c r="A3" s="30" t="s">
        <v>22</v>
      </c>
      <c r="U3" s="46" t="s">
        <v>23</v>
      </c>
    </row>
    <row r="4" spans="1:21" ht="21" customHeight="1">
      <c r="A4" s="157" t="s">
        <v>127</v>
      </c>
      <c r="B4" s="47" t="s">
        <v>65</v>
      </c>
      <c r="C4" s="31"/>
      <c r="D4" s="48"/>
      <c r="E4" s="161" t="s">
        <v>128</v>
      </c>
      <c r="F4" s="157" t="s">
        <v>67</v>
      </c>
      <c r="G4" s="49" t="s">
        <v>91</v>
      </c>
      <c r="H4" s="31"/>
      <c r="I4" s="31"/>
      <c r="J4" s="31"/>
      <c r="K4" s="31"/>
      <c r="L4" s="32" t="s">
        <v>92</v>
      </c>
      <c r="M4" s="32"/>
      <c r="N4" s="32"/>
      <c r="O4" s="32"/>
      <c r="P4" s="32"/>
      <c r="Q4" s="32"/>
      <c r="R4" s="32"/>
      <c r="S4" s="32"/>
      <c r="T4" s="32"/>
      <c r="U4" s="32"/>
    </row>
    <row r="5" spans="1:23" ht="42" customHeight="1">
      <c r="A5" s="157"/>
      <c r="B5" s="50" t="s">
        <v>76</v>
      </c>
      <c r="C5" s="35" t="s">
        <v>77</v>
      </c>
      <c r="D5" s="51" t="s">
        <v>78</v>
      </c>
      <c r="E5" s="161"/>
      <c r="F5" s="157"/>
      <c r="G5" s="52" t="s">
        <v>81</v>
      </c>
      <c r="H5" s="43" t="s">
        <v>96</v>
      </c>
      <c r="I5" s="43" t="s">
        <v>97</v>
      </c>
      <c r="J5" s="43" t="s">
        <v>100</v>
      </c>
      <c r="K5" s="43" t="s">
        <v>99</v>
      </c>
      <c r="L5" s="4" t="s">
        <v>81</v>
      </c>
      <c r="M5" s="4" t="s">
        <v>96</v>
      </c>
      <c r="N5" s="4" t="s">
        <v>97</v>
      </c>
      <c r="O5" s="4" t="s">
        <v>100</v>
      </c>
      <c r="P5" s="4" t="s">
        <v>129</v>
      </c>
      <c r="Q5" s="4" t="s">
        <v>102</v>
      </c>
      <c r="R5" s="4" t="s">
        <v>103</v>
      </c>
      <c r="S5" s="4" t="s">
        <v>104</v>
      </c>
      <c r="T5" s="4" t="s">
        <v>99</v>
      </c>
      <c r="U5" s="4" t="s">
        <v>105</v>
      </c>
      <c r="V5" s="44"/>
      <c r="W5" s="44"/>
    </row>
    <row r="6" spans="1:23" ht="21" customHeight="1">
      <c r="A6" s="53" t="s">
        <v>86</v>
      </c>
      <c r="B6" s="33" t="s">
        <v>86</v>
      </c>
      <c r="C6" s="33" t="s">
        <v>86</v>
      </c>
      <c r="D6" s="33" t="s">
        <v>86</v>
      </c>
      <c r="E6" s="53" t="s">
        <v>86</v>
      </c>
      <c r="F6" s="53">
        <v>1</v>
      </c>
      <c r="G6" s="33">
        <f aca="true" t="shared" si="0" ref="G6:U6">F6+1</f>
        <v>2</v>
      </c>
      <c r="H6" s="33">
        <f t="shared" si="0"/>
        <v>3</v>
      </c>
      <c r="I6" s="33">
        <f t="shared" si="0"/>
        <v>4</v>
      </c>
      <c r="J6" s="33">
        <f t="shared" si="0"/>
        <v>5</v>
      </c>
      <c r="K6" s="33">
        <f t="shared" si="0"/>
        <v>6</v>
      </c>
      <c r="L6" s="33">
        <f t="shared" si="0"/>
        <v>7</v>
      </c>
      <c r="M6" s="33">
        <f t="shared" si="0"/>
        <v>8</v>
      </c>
      <c r="N6" s="33">
        <f t="shared" si="0"/>
        <v>9</v>
      </c>
      <c r="O6" s="33">
        <f t="shared" si="0"/>
        <v>10</v>
      </c>
      <c r="P6" s="33">
        <f t="shared" si="0"/>
        <v>11</v>
      </c>
      <c r="Q6" s="33">
        <f t="shared" si="0"/>
        <v>12</v>
      </c>
      <c r="R6" s="33">
        <f t="shared" si="0"/>
        <v>13</v>
      </c>
      <c r="S6" s="33">
        <f t="shared" si="0"/>
        <v>14</v>
      </c>
      <c r="T6" s="33">
        <f t="shared" si="0"/>
        <v>15</v>
      </c>
      <c r="U6" s="33">
        <f t="shared" si="0"/>
        <v>16</v>
      </c>
      <c r="V6" s="44"/>
      <c r="W6" s="44"/>
    </row>
    <row r="7" spans="1:22" ht="24.75" customHeight="1">
      <c r="A7" s="54">
        <v>126010</v>
      </c>
      <c r="B7" s="55" t="s">
        <v>87</v>
      </c>
      <c r="C7" s="56" t="s">
        <v>88</v>
      </c>
      <c r="D7" s="56" t="s">
        <v>89</v>
      </c>
      <c r="E7" s="6" t="s">
        <v>2</v>
      </c>
      <c r="F7" s="172" t="s">
        <v>148</v>
      </c>
      <c r="G7" s="171">
        <f>H7+I7+J7+K7</f>
        <v>1325.6</v>
      </c>
      <c r="H7" s="59">
        <v>1126.1</v>
      </c>
      <c r="I7" s="59">
        <v>199.5</v>
      </c>
      <c r="J7" s="62"/>
      <c r="K7" s="62"/>
      <c r="L7" s="62">
        <v>250</v>
      </c>
      <c r="M7" s="62"/>
      <c r="N7" s="62"/>
      <c r="O7" s="61"/>
      <c r="P7" s="61"/>
      <c r="Q7" s="61"/>
      <c r="R7" s="61"/>
      <c r="S7" s="61"/>
      <c r="T7" s="61">
        <v>250</v>
      </c>
      <c r="U7" s="63"/>
      <c r="V7" s="44"/>
    </row>
    <row r="8" spans="1:21" ht="24.75" customHeight="1">
      <c r="A8" s="36"/>
      <c r="B8" s="36"/>
      <c r="C8" s="36"/>
      <c r="D8" s="36"/>
      <c r="E8" s="36"/>
      <c r="F8" s="37"/>
      <c r="G8" s="60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3"/>
    </row>
    <row r="9" spans="1:21" ht="24.75" customHeight="1">
      <c r="A9" s="36"/>
      <c r="B9" s="36"/>
      <c r="C9" s="36"/>
      <c r="D9" s="36"/>
      <c r="E9" s="36"/>
      <c r="F9" s="37"/>
      <c r="G9" s="60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3"/>
    </row>
    <row r="10" spans="1:23" ht="24.75" customHeight="1">
      <c r="A10" s="36" t="s">
        <v>130</v>
      </c>
      <c r="B10" s="36"/>
      <c r="C10" s="36"/>
      <c r="D10" s="36"/>
      <c r="E10" s="36"/>
      <c r="F10" s="37"/>
      <c r="G10" s="60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3"/>
      <c r="W10" s="44"/>
    </row>
    <row r="11" spans="1:21" ht="24.75" customHeight="1">
      <c r="A11" s="36" t="s">
        <v>130</v>
      </c>
      <c r="B11" s="36"/>
      <c r="C11" s="36"/>
      <c r="D11" s="36"/>
      <c r="E11" s="36"/>
      <c r="F11" s="37"/>
      <c r="G11" s="60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3"/>
    </row>
    <row r="12" spans="1:21" ht="24.75" customHeight="1">
      <c r="A12" s="36" t="s">
        <v>130</v>
      </c>
      <c r="B12" s="36"/>
      <c r="C12" s="36"/>
      <c r="D12" s="36"/>
      <c r="E12" s="36"/>
      <c r="F12" s="37"/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3"/>
    </row>
    <row r="13" spans="1:21" ht="24.75" customHeight="1">
      <c r="A13" s="36" t="s">
        <v>130</v>
      </c>
      <c r="B13" s="36"/>
      <c r="C13" s="36"/>
      <c r="D13" s="36"/>
      <c r="E13" s="36"/>
      <c r="F13" s="37"/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3"/>
    </row>
    <row r="14" spans="1:21" ht="24.75" customHeight="1">
      <c r="A14" s="36" t="s">
        <v>130</v>
      </c>
      <c r="B14" s="36"/>
      <c r="C14" s="36"/>
      <c r="D14" s="36"/>
      <c r="E14" s="36"/>
      <c r="F14" s="37"/>
      <c r="G14" s="60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3"/>
    </row>
  </sheetData>
  <sheetProtection/>
  <mergeCells count="3">
    <mergeCell ref="A4:A5"/>
    <mergeCell ref="E4:E5"/>
    <mergeCell ref="F4:F5"/>
  </mergeCells>
  <printOptions/>
  <pageMargins left="0.75" right="0.75" top="1" bottom="1" header="0.5" footer="0.5"/>
  <pageSetup fitToHeight="5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zoomScalePageLayoutView="0" workbookViewId="0" topLeftCell="A1">
      <selection activeCell="M24" sqref="M24"/>
    </sheetView>
  </sheetViews>
  <sheetFormatPr defaultColWidth="9.16015625" defaultRowHeight="21" customHeight="1"/>
  <cols>
    <col min="1" max="3" width="5.33203125" style="27" customWidth="1"/>
    <col min="4" max="4" width="12.66015625" style="27" customWidth="1"/>
    <col min="5" max="7" width="11.33203125" style="27" customWidth="1"/>
    <col min="8" max="8" width="10.33203125" style="27" customWidth="1"/>
    <col min="9" max="10" width="8.16015625" style="27" customWidth="1"/>
    <col min="11" max="11" width="12.5" style="27" customWidth="1"/>
    <col min="12" max="22" width="8.16015625" style="27" customWidth="1"/>
    <col min="23" max="16384" width="9.16015625" style="27" customWidth="1"/>
  </cols>
  <sheetData>
    <row r="1" ht="21" customHeight="1">
      <c r="V1" s="45"/>
    </row>
    <row r="2" spans="1:22" ht="31.5" customHeight="1">
      <c r="A2" s="28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36" customHeight="1">
      <c r="A3" s="30" t="s">
        <v>22</v>
      </c>
      <c r="V3" s="46" t="s">
        <v>131</v>
      </c>
    </row>
    <row r="4" spans="1:22" ht="21" customHeight="1">
      <c r="A4" s="31" t="s">
        <v>65</v>
      </c>
      <c r="B4" s="31"/>
      <c r="C4" s="31"/>
      <c r="D4" s="157" t="s">
        <v>66</v>
      </c>
      <c r="E4" s="32" t="s">
        <v>132</v>
      </c>
      <c r="F4" s="32"/>
      <c r="G4" s="32"/>
      <c r="H4" s="32" t="s">
        <v>133</v>
      </c>
      <c r="I4" s="31"/>
      <c r="J4" s="31"/>
      <c r="K4" s="31"/>
      <c r="L4" s="31"/>
      <c r="M4" s="31"/>
      <c r="N4" s="32"/>
      <c r="O4" s="31"/>
      <c r="P4" s="31"/>
      <c r="Q4" s="31"/>
      <c r="R4" s="31"/>
      <c r="S4" s="31"/>
      <c r="T4" s="31"/>
      <c r="U4" s="31"/>
      <c r="V4" s="31"/>
    </row>
    <row r="5" spans="1:22" ht="21" customHeight="1">
      <c r="A5" s="160" t="s">
        <v>76</v>
      </c>
      <c r="B5" s="160" t="s">
        <v>77</v>
      </c>
      <c r="C5" s="160" t="s">
        <v>78</v>
      </c>
      <c r="D5" s="157"/>
      <c r="E5" s="157" t="s">
        <v>67</v>
      </c>
      <c r="F5" s="157" t="s">
        <v>134</v>
      </c>
      <c r="G5" s="157" t="s">
        <v>135</v>
      </c>
      <c r="H5" s="157" t="s">
        <v>67</v>
      </c>
      <c r="I5" s="32" t="s">
        <v>91</v>
      </c>
      <c r="J5" s="31"/>
      <c r="K5" s="31"/>
      <c r="L5" s="31"/>
      <c r="M5" s="31"/>
      <c r="N5" s="32" t="s">
        <v>92</v>
      </c>
      <c r="O5" s="32"/>
      <c r="P5" s="32"/>
      <c r="Q5" s="32"/>
      <c r="R5" s="32"/>
      <c r="S5" s="32"/>
      <c r="T5" s="32"/>
      <c r="U5" s="32"/>
      <c r="V5" s="32"/>
    </row>
    <row r="6" spans="1:22" ht="42" customHeight="1">
      <c r="A6" s="160"/>
      <c r="B6" s="160"/>
      <c r="C6" s="160"/>
      <c r="D6" s="157"/>
      <c r="E6" s="157"/>
      <c r="F6" s="157"/>
      <c r="G6" s="157"/>
      <c r="H6" s="157"/>
      <c r="I6" s="4" t="s">
        <v>81</v>
      </c>
      <c r="J6" s="43" t="s">
        <v>96</v>
      </c>
      <c r="K6" s="43" t="s">
        <v>97</v>
      </c>
      <c r="L6" s="43" t="s">
        <v>98</v>
      </c>
      <c r="M6" s="43" t="s">
        <v>99</v>
      </c>
      <c r="N6" s="43" t="s">
        <v>81</v>
      </c>
      <c r="O6" s="4" t="s">
        <v>96</v>
      </c>
      <c r="P6" s="4" t="s">
        <v>97</v>
      </c>
      <c r="Q6" s="4" t="s">
        <v>100</v>
      </c>
      <c r="R6" s="4" t="s">
        <v>101</v>
      </c>
      <c r="S6" s="4" t="s">
        <v>102</v>
      </c>
      <c r="T6" s="4" t="s">
        <v>103</v>
      </c>
      <c r="U6" s="4" t="s">
        <v>99</v>
      </c>
      <c r="V6" s="4" t="s">
        <v>105</v>
      </c>
    </row>
    <row r="7" spans="1:22" ht="21" customHeight="1">
      <c r="A7" s="33" t="s">
        <v>86</v>
      </c>
      <c r="B7" s="34" t="s">
        <v>86</v>
      </c>
      <c r="C7" s="34" t="s">
        <v>86</v>
      </c>
      <c r="D7" s="33" t="s">
        <v>86</v>
      </c>
      <c r="E7" s="34">
        <v>1</v>
      </c>
      <c r="F7" s="35">
        <v>2</v>
      </c>
      <c r="G7" s="35">
        <v>3</v>
      </c>
      <c r="H7" s="35">
        <v>4</v>
      </c>
      <c r="I7" s="35">
        <v>5</v>
      </c>
      <c r="J7" s="35">
        <v>6</v>
      </c>
      <c r="K7" s="35">
        <v>7</v>
      </c>
      <c r="L7" s="35">
        <v>8</v>
      </c>
      <c r="M7" s="35">
        <v>9</v>
      </c>
      <c r="N7" s="35">
        <v>10</v>
      </c>
      <c r="O7" s="35">
        <v>11</v>
      </c>
      <c r="P7" s="35">
        <v>12</v>
      </c>
      <c r="Q7" s="35">
        <v>13</v>
      </c>
      <c r="R7" s="35">
        <v>14</v>
      </c>
      <c r="S7" s="35">
        <v>15</v>
      </c>
      <c r="T7" s="35">
        <v>16</v>
      </c>
      <c r="U7" s="35">
        <v>17</v>
      </c>
      <c r="V7" s="35">
        <v>18</v>
      </c>
    </row>
    <row r="8" spans="1:23" ht="21" customHeight="1">
      <c r="A8" s="36"/>
      <c r="B8" s="36"/>
      <c r="C8" s="36"/>
      <c r="D8" s="36"/>
      <c r="E8" s="37"/>
      <c r="F8" s="38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44"/>
    </row>
    <row r="9" spans="1:22" ht="21" customHeight="1">
      <c r="A9" s="40"/>
      <c r="B9" s="40"/>
      <c r="C9" s="40"/>
      <c r="D9" s="40"/>
      <c r="E9" s="41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ht="21" customHeight="1">
      <c r="A10" s="42"/>
      <c r="B10" s="42"/>
      <c r="C10" s="42"/>
      <c r="D10" s="42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ht="21" customHeight="1">
      <c r="A11" s="42"/>
      <c r="B11" s="42"/>
      <c r="C11" s="42"/>
      <c r="D11" s="42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ht="21" customHeight="1">
      <c r="A12" s="42"/>
      <c r="B12" s="42"/>
      <c r="C12" s="42"/>
      <c r="D12" s="42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ht="21" customHeight="1">
      <c r="A13" s="42"/>
      <c r="B13" s="42"/>
      <c r="C13" s="42"/>
      <c r="D13" s="42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 ht="21" customHeight="1">
      <c r="A14" s="42"/>
      <c r="B14" s="42"/>
      <c r="C14" s="42"/>
      <c r="D14" s="42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ht="21" customHeight="1">
      <c r="A15" s="42"/>
      <c r="B15" s="42"/>
      <c r="C15" s="42"/>
      <c r="D15" s="42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 ht="21" customHeight="1">
      <c r="A16" s="42"/>
      <c r="B16" s="42"/>
      <c r="C16" s="42"/>
      <c r="D16" s="42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ht="21" customHeight="1">
      <c r="A17" s="42"/>
      <c r="B17" s="42"/>
      <c r="C17" s="42"/>
      <c r="D17" s="42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9" ht="21" customHeight="1">
      <c r="O19" s="44"/>
    </row>
  </sheetData>
  <sheetProtection/>
  <mergeCells count="8">
    <mergeCell ref="G5:G6"/>
    <mergeCell ref="H5:H6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2018-11-02T03:36:58Z</dcterms:created>
  <dcterms:modified xsi:type="dcterms:W3CDTF">2021-05-18T05:34:45Z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