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3" activeTab="8"/>
  </bookViews>
  <sheets>
    <sheet name="封面" sheetId="1" r:id="rId1"/>
    <sheet name="目录" sheetId="2" r:id="rId2"/>
    <sheet name="预算01表" sheetId="3" r:id="rId3"/>
    <sheet name="预算02表" sheetId="4" r:id="rId4"/>
    <sheet name="预算03表" sheetId="5" r:id="rId5"/>
    <sheet name="预算04表" sheetId="6" r:id="rId6"/>
    <sheet name="预算05表" sheetId="7" r:id="rId7"/>
    <sheet name="预算06表" sheetId="8" r:id="rId8"/>
    <sheet name="预算07表" sheetId="9" r:id="rId9"/>
  </sheets>
  <definedNames>
    <definedName name="_xlnm.Print_Area" localSheetId="1">#N/A</definedName>
    <definedName name="_xlnm.Print_Area" localSheetId="2">0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-1</definedName>
    <definedName name="_xlnm.Print_Area" localSheetId="8">#N/A</definedName>
  </definedNames>
  <calcPr fullCalcOnLoad="1"/>
</workbook>
</file>

<file path=xl/sharedStrings.xml><?xml version="1.0" encoding="utf-8"?>
<sst xmlns="http://schemas.openxmlformats.org/spreadsheetml/2006/main" count="295" uniqueCount="131">
  <si>
    <t>南昌市红谷滩新区</t>
  </si>
  <si>
    <t>2020年部门预算草案</t>
  </si>
  <si>
    <t xml:space="preserve">编制单位: </t>
  </si>
  <si>
    <t>南昌市红谷滩龙岗幼儿园</t>
  </si>
  <si>
    <t>单位负责人：艾剑云</t>
  </si>
  <si>
    <t>编　报　人：程群</t>
  </si>
  <si>
    <t xml:space="preserve">编制时间:2020年5月11日 </t>
  </si>
  <si>
    <t>2020年部门预算输出表_目录</t>
  </si>
  <si>
    <t>预算01表</t>
  </si>
  <si>
    <t>--</t>
  </si>
  <si>
    <t>收支预算总表</t>
  </si>
  <si>
    <t>预算02表</t>
  </si>
  <si>
    <t>收入预算总表</t>
  </si>
  <si>
    <t>预算03表</t>
  </si>
  <si>
    <t>支出预算总表</t>
  </si>
  <si>
    <t>预算04表</t>
  </si>
  <si>
    <t>基本支出预算表</t>
  </si>
  <si>
    <t>预算05表</t>
  </si>
  <si>
    <t>财政拨款支出预算表</t>
  </si>
  <si>
    <t>预算06表</t>
  </si>
  <si>
    <t>纳入预算管理的政府性基金收支预算表</t>
  </si>
  <si>
    <t>预算07表</t>
  </si>
  <si>
    <t>“三公”经费资金来源表</t>
  </si>
  <si>
    <t/>
  </si>
  <si>
    <t>单位：万元</t>
  </si>
  <si>
    <t>收      入</t>
  </si>
  <si>
    <t>支          出</t>
  </si>
  <si>
    <t>收入项目</t>
  </si>
  <si>
    <t>预算数</t>
  </si>
  <si>
    <t>按支出项目类别</t>
  </si>
  <si>
    <t>一、财政拨款(补助)收入</t>
  </si>
  <si>
    <t>一、基本支出</t>
  </si>
  <si>
    <t xml:space="preserve">    一般预算拨款（补助）</t>
  </si>
  <si>
    <t xml:space="preserve">    工资福利支出</t>
  </si>
  <si>
    <t xml:space="preserve">    基金预算拨款（补助）</t>
  </si>
  <si>
    <t xml:space="preserve">    商品和服务支出</t>
  </si>
  <si>
    <t xml:space="preserve">    专项收入</t>
  </si>
  <si>
    <t xml:space="preserve">    对个人和家庭补助支出</t>
  </si>
  <si>
    <t xml:space="preserve">    预算内投资收入</t>
  </si>
  <si>
    <t xml:space="preserve">    其他资本性支出</t>
  </si>
  <si>
    <t>二、事业收入</t>
  </si>
  <si>
    <t>二、项目支出</t>
  </si>
  <si>
    <t>三、事业单位经营收入</t>
  </si>
  <si>
    <t>四、其他收入</t>
  </si>
  <si>
    <t>五、下级上缴收入</t>
  </si>
  <si>
    <t xml:space="preserve">    对个人和家庭的补助</t>
  </si>
  <si>
    <t>六、上级补助收入</t>
  </si>
  <si>
    <t xml:space="preserve">    对企事业单位的补贴</t>
  </si>
  <si>
    <t xml:space="preserve">    债务利息支出</t>
  </si>
  <si>
    <t xml:space="preserve">    债务还本支出</t>
  </si>
  <si>
    <t xml:space="preserve">    基本建设支出</t>
  </si>
  <si>
    <t xml:space="preserve">    其他相关支出</t>
  </si>
  <si>
    <t>三、事业单位经营支出</t>
  </si>
  <si>
    <t>四、对附属单位补助支出</t>
  </si>
  <si>
    <t>五、上缴上级支出</t>
  </si>
  <si>
    <t>本年收入合计</t>
  </si>
  <si>
    <t>本年支出合计</t>
  </si>
  <si>
    <t>六、用事业基金弥补收支差额</t>
  </si>
  <si>
    <t>六、结转下年</t>
  </si>
  <si>
    <t>七、上年结转(结余)</t>
  </si>
  <si>
    <t xml:space="preserve">    财政拨款结转（结余）</t>
  </si>
  <si>
    <t xml:space="preserve">    其他资金结转（结余）</t>
  </si>
  <si>
    <t>收入总计</t>
  </si>
  <si>
    <t>支出总计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</si>
  <si>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</si>
  <si>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>单位代码</t>
  </si>
  <si>
    <t>科目编码</t>
  </si>
  <si>
    <t>单位名称（科目）</t>
  </si>
  <si>
    <t>合计</t>
  </si>
  <si>
    <t>上年结转和结余</t>
  </si>
  <si>
    <t>财政拨款（补助）收入</t>
  </si>
  <si>
    <t>事业收入</t>
  </si>
  <si>
    <t>事业单位经营收入</t>
  </si>
  <si>
    <t>上级补助收入</t>
  </si>
  <si>
    <t>附属单位上缴收入</t>
  </si>
  <si>
    <t>其他收入</t>
  </si>
  <si>
    <t>用事业基金弥补收支差额</t>
  </si>
  <si>
    <t>类</t>
  </si>
  <si>
    <t>款</t>
  </si>
  <si>
    <t>项</t>
  </si>
  <si>
    <t>财政拨款资金结转和结余</t>
  </si>
  <si>
    <t>其他资金结转和结余</t>
  </si>
  <si>
    <t>小计</t>
  </si>
  <si>
    <t>一般预算拨（补）收入</t>
  </si>
  <si>
    <t>基金预算拨（补）收入　</t>
  </si>
  <si>
    <t>专项收入</t>
  </si>
  <si>
    <t>预算内投资收入</t>
  </si>
  <si>
    <t>**</t>
  </si>
  <si>
    <t>205</t>
  </si>
  <si>
    <t>02</t>
  </si>
  <si>
    <t>01</t>
  </si>
  <si>
    <t>单位名称</t>
  </si>
  <si>
    <t>基本支出</t>
  </si>
  <si>
    <t>项目支出</t>
  </si>
  <si>
    <t>事业单位经营支出</t>
  </si>
  <si>
    <t>上缴上级支出</t>
  </si>
  <si>
    <t>对附属单位补助支出</t>
  </si>
  <si>
    <t>工资福利支出</t>
  </si>
  <si>
    <t>商品和服务支出</t>
  </si>
  <si>
    <t>对个人和家庭的补助支出</t>
  </si>
  <si>
    <t>其他资本性支出</t>
  </si>
  <si>
    <t>对个人和家庭的补助</t>
  </si>
  <si>
    <t>对企事业单位的补贴</t>
  </si>
  <si>
    <t>债务利息支出</t>
  </si>
  <si>
    <t>债务还本支出</t>
  </si>
  <si>
    <t>基本建设支出</t>
  </si>
  <si>
    <t>其他相关支出</t>
  </si>
  <si>
    <t>126019</t>
  </si>
  <si>
    <t>龙岗幼儿园</t>
  </si>
  <si>
    <t>单位名称(科目）</t>
  </si>
  <si>
    <t>项目内容</t>
  </si>
  <si>
    <t>资金来源</t>
  </si>
  <si>
    <t>财政拨款</t>
  </si>
  <si>
    <t>其他资金</t>
  </si>
  <si>
    <t>财政拨款结转和结余</t>
  </si>
  <si>
    <t>其中：纳入预算管理资金</t>
  </si>
  <si>
    <t>工资福利及商品服务等支出</t>
  </si>
  <si>
    <t>单位编码</t>
  </si>
  <si>
    <t>单位名称(科目)</t>
  </si>
  <si>
    <t>对企事业单位补贴</t>
  </si>
  <si>
    <t xml:space="preserve">  </t>
  </si>
  <si>
    <t>单位：元</t>
  </si>
  <si>
    <t>收    入</t>
  </si>
  <si>
    <t>支                出</t>
  </si>
  <si>
    <t>上年结转</t>
  </si>
  <si>
    <t>本年收入</t>
  </si>
  <si>
    <t>经济科目（类）</t>
  </si>
  <si>
    <t>科目代码</t>
  </si>
  <si>
    <t>科目名称</t>
  </si>
  <si>
    <t>一般预算</t>
  </si>
  <si>
    <t>基金预算　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</si>
</sst>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00"/>
    <numFmt numFmtId="178" formatCode="0.00_ "/>
  </numFmts>
  <fonts count="49"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微软雅黑"/>
      <family val="2"/>
    </font>
    <font>
      <sz val="12"/>
      <name val="微软雅黑"/>
      <family val="2"/>
    </font>
    <font>
      <sz val="45"/>
      <name val="宋体"/>
      <family val="0"/>
    </font>
    <font>
      <sz val="16"/>
      <name val="宋体"/>
      <family val="0"/>
    </font>
    <font>
      <b/>
      <sz val="45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30" fillId="7" borderId="0" applyNumberFormat="0" applyBorder="0" applyAlignment="0" applyProtection="0"/>
    <xf numFmtId="0" fontId="32" fillId="8" borderId="0" applyNumberFormat="0" applyBorder="0" applyAlignment="0" applyProtection="0"/>
    <xf numFmtId="0" fontId="11" fillId="9" borderId="0" applyNumberFormat="0" applyBorder="0" applyAlignment="0" applyProtection="0"/>
    <xf numFmtId="0" fontId="33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2" borderId="2" applyNumberFormat="0" applyFont="0" applyAlignment="0" applyProtection="0"/>
    <xf numFmtId="0" fontId="33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14" borderId="0" applyNumberFormat="0" applyBorder="0" applyAlignment="0" applyProtection="0"/>
    <xf numFmtId="0" fontId="36" fillId="0" borderId="5" applyNumberFormat="0" applyFill="0" applyAlignment="0" applyProtection="0"/>
    <xf numFmtId="0" fontId="33" fillId="15" borderId="0" applyNumberFormat="0" applyBorder="0" applyAlignment="0" applyProtection="0"/>
    <xf numFmtId="0" fontId="42" fillId="16" borderId="6" applyNumberFormat="0" applyAlignment="0" applyProtection="0"/>
    <xf numFmtId="0" fontId="43" fillId="16" borderId="1" applyNumberFormat="0" applyAlignment="0" applyProtection="0"/>
    <xf numFmtId="0" fontId="44" fillId="17" borderId="7" applyNumberFormat="0" applyAlignment="0" applyProtection="0"/>
    <xf numFmtId="0" fontId="30" fillId="18" borderId="0" applyNumberFormat="0" applyBorder="0" applyAlignment="0" applyProtection="0"/>
    <xf numFmtId="0" fontId="33" fillId="19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0" fillId="36" borderId="0" applyNumberFormat="0" applyBorder="0" applyAlignment="0" applyProtection="0"/>
    <xf numFmtId="0" fontId="33" fillId="37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4" fontId="1" fillId="0" borderId="10" xfId="0" applyNumberFormat="1" applyFont="1" applyFill="1" applyBorder="1" applyAlignment="1" applyProtection="1">
      <alignment horizontal="center" vertical="center" wrapText="1"/>
      <protection/>
    </xf>
    <xf numFmtId="44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4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 applyProtection="1">
      <alignment horizontal="center" vertical="center" wrapText="1"/>
      <protection/>
    </xf>
    <xf numFmtId="2" fontId="0" fillId="0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10" xfId="0" applyNumberFormat="1" applyFont="1" applyFill="1" applyBorder="1" applyAlignment="1" applyProtection="1">
      <alignment horizontal="center" vertical="center" wrapText="1"/>
      <protection/>
    </xf>
    <xf numFmtId="2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/>
      <protection/>
    </xf>
    <xf numFmtId="176" fontId="0" fillId="0" borderId="11" xfId="0" applyNumberFormat="1" applyFont="1" applyFill="1" applyBorder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/>
      <protection/>
    </xf>
    <xf numFmtId="176" fontId="0" fillId="0" borderId="15" xfId="0" applyNumberFormat="1" applyFont="1" applyFill="1" applyBorder="1" applyAlignment="1" applyProtection="1">
      <alignment/>
      <protection/>
    </xf>
    <xf numFmtId="44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38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4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2" fontId="0" fillId="0" borderId="18" xfId="0" applyNumberFormat="1" applyFont="1" applyFill="1" applyBorder="1" applyAlignment="1" applyProtection="1">
      <alignment horizontal="center" vertical="center" wrapText="1"/>
      <protection/>
    </xf>
    <xf numFmtId="176" fontId="0" fillId="0" borderId="18" xfId="0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Fill="1" applyAlignment="1">
      <alignment horizontal="left" vertical="center"/>
    </xf>
    <xf numFmtId="0" fontId="1" fillId="0" borderId="10" xfId="0" applyFont="1" applyBorder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177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8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Font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>
      <alignment horizontal="centerContinuous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 applyProtection="1">
      <alignment/>
      <protection/>
    </xf>
    <xf numFmtId="178" fontId="0" fillId="0" borderId="15" xfId="0" applyNumberFormat="1" applyFont="1" applyFill="1" applyBorder="1" applyAlignment="1" applyProtection="1">
      <alignment/>
      <protection/>
    </xf>
    <xf numFmtId="178" fontId="0" fillId="0" borderId="11" xfId="0" applyNumberFormat="1" applyFont="1" applyFill="1" applyBorder="1" applyAlignment="1" applyProtection="1">
      <alignment/>
      <protection/>
    </xf>
    <xf numFmtId="3" fontId="1" fillId="0" borderId="15" xfId="0" applyNumberFormat="1" applyFont="1" applyFill="1" applyBorder="1" applyAlignment="1" applyProtection="1">
      <alignment horizontal="right" vertical="center" wrapText="1"/>
      <protection/>
    </xf>
    <xf numFmtId="3" fontId="1" fillId="0" borderId="11" xfId="0" applyNumberFormat="1" applyFont="1" applyFill="1" applyBorder="1" applyAlignment="1" applyProtection="1">
      <alignment horizontal="righ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Alignment="1">
      <alignment vertical="center"/>
    </xf>
    <xf numFmtId="1" fontId="0" fillId="0" borderId="11" xfId="0" applyNumberFormat="1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 wrapText="1"/>
    </xf>
    <xf numFmtId="178" fontId="0" fillId="0" borderId="18" xfId="0" applyNumberFormat="1" applyFont="1" applyFill="1" applyBorder="1" applyAlignment="1" applyProtection="1">
      <alignment/>
      <protection/>
    </xf>
    <xf numFmtId="1" fontId="0" fillId="0" borderId="18" xfId="0" applyNumberFormat="1" applyFont="1" applyFill="1" applyBorder="1" applyAlignment="1" applyProtection="1">
      <alignment/>
      <protection/>
    </xf>
    <xf numFmtId="1" fontId="0" fillId="0" borderId="15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15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44" fontId="1" fillId="0" borderId="10" xfId="0" applyNumberFormat="1" applyFont="1" applyFill="1" applyBorder="1" applyAlignment="1" applyProtection="1">
      <alignment horizontal="centerContinuous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 applyProtection="1">
      <alignment wrapText="1"/>
      <protection/>
    </xf>
    <xf numFmtId="49" fontId="0" fillId="0" borderId="11" xfId="0" applyNumberFormat="1" applyFont="1" applyFill="1" applyBorder="1" applyAlignment="1" applyProtection="1">
      <alignment wrapText="1"/>
      <protection/>
    </xf>
    <xf numFmtId="49" fontId="0" fillId="0" borderId="10" xfId="0" applyNumberFormat="1" applyFont="1" applyFill="1" applyBorder="1" applyAlignment="1" applyProtection="1">
      <alignment wrapText="1"/>
      <protection/>
    </xf>
    <xf numFmtId="1" fontId="0" fillId="0" borderId="10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1" fontId="0" fillId="0" borderId="15" xfId="0" applyNumberFormat="1" applyFont="1" applyFill="1" applyBorder="1" applyAlignment="1" applyProtection="1">
      <alignment wrapText="1"/>
      <protection/>
    </xf>
    <xf numFmtId="44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>
      <alignment wrapText="1"/>
    </xf>
    <xf numFmtId="178" fontId="0" fillId="0" borderId="0" xfId="0" applyNumberFormat="1" applyFill="1" applyAlignment="1">
      <alignment/>
    </xf>
    <xf numFmtId="178" fontId="1" fillId="0" borderId="0" xfId="0" applyNumberFormat="1" applyFont="1" applyFill="1" applyAlignment="1">
      <alignment/>
    </xf>
    <xf numFmtId="178" fontId="1" fillId="0" borderId="0" xfId="0" applyNumberFormat="1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178" fontId="1" fillId="0" borderId="10" xfId="0" applyNumberFormat="1" applyFont="1" applyFill="1" applyBorder="1" applyAlignment="1">
      <alignment horizontal="centerContinuous" vertical="center"/>
    </xf>
    <xf numFmtId="178" fontId="1" fillId="0" borderId="1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178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Border="1" applyAlignment="1">
      <alignment horizontal="left" vertical="center"/>
    </xf>
    <xf numFmtId="178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>
      <alignment vertical="center"/>
    </xf>
    <xf numFmtId="178" fontId="1" fillId="0" borderId="19" xfId="0" applyNumberFormat="1" applyFont="1" applyFill="1" applyBorder="1" applyAlignment="1" applyProtection="1">
      <alignment horizontal="right" vertical="center" wrapText="1"/>
      <protection/>
    </xf>
    <xf numFmtId="4" fontId="0" fillId="38" borderId="11" xfId="0" applyNumberFormat="1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/>
    </xf>
    <xf numFmtId="178" fontId="1" fillId="0" borderId="10" xfId="0" applyNumberFormat="1" applyFont="1" applyFill="1" applyBorder="1" applyAlignment="1">
      <alignment horizontal="right" vertical="center" wrapText="1"/>
    </xf>
    <xf numFmtId="0" fontId="1" fillId="38" borderId="15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178" fontId="1" fillId="0" borderId="12" xfId="0" applyNumberFormat="1" applyFont="1" applyFill="1" applyBorder="1" applyAlignment="1">
      <alignment horizontal="right" vertical="center" wrapText="1"/>
    </xf>
    <xf numFmtId="178" fontId="1" fillId="0" borderId="14" xfId="0" applyNumberFormat="1" applyFont="1" applyFill="1" applyBorder="1" applyAlignment="1" applyProtection="1">
      <alignment horizontal="right" vertical="center" wrapText="1"/>
      <protection/>
    </xf>
    <xf numFmtId="178" fontId="1" fillId="0" borderId="12" xfId="0" applyNumberFormat="1" applyFont="1" applyFill="1" applyBorder="1" applyAlignment="1" applyProtection="1">
      <alignment/>
      <protection/>
    </xf>
    <xf numFmtId="0" fontId="1" fillId="0" borderId="18" xfId="0" applyFont="1" applyFill="1" applyBorder="1" applyAlignment="1">
      <alignment vertical="center"/>
    </xf>
    <xf numFmtId="178" fontId="1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18" xfId="0" applyFont="1" applyFill="1" applyBorder="1" applyAlignment="1">
      <alignment/>
    </xf>
    <xf numFmtId="178" fontId="0" fillId="0" borderId="10" xfId="0" applyNumberFormat="1" applyFill="1" applyBorder="1" applyAlignment="1">
      <alignment/>
    </xf>
    <xf numFmtId="178" fontId="0" fillId="0" borderId="14" xfId="0" applyNumberForma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 horizontal="centerContinuous"/>
    </xf>
    <xf numFmtId="41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 horizontal="center"/>
    </xf>
    <xf numFmtId="41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NumberFormat="1" applyFont="1" applyFill="1" applyAlignment="1" applyProtection="1">
      <alignment horizontal="center" wrapText="1"/>
      <protection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20"/>
  <sheetViews>
    <sheetView showGridLines="0" showZeros="0" workbookViewId="0" topLeftCell="A1">
      <selection activeCell="X10" sqref="X10"/>
    </sheetView>
  </sheetViews>
  <sheetFormatPr defaultColWidth="6.83203125" defaultRowHeight="17.25" customHeight="1"/>
  <cols>
    <col min="1" max="1" width="13" style="0" customWidth="1"/>
    <col min="2" max="2" width="10.33203125" style="0" customWidth="1"/>
    <col min="3" max="3" width="12" style="0" customWidth="1"/>
    <col min="4" max="7" width="6.83203125" style="0" customWidth="1"/>
    <col min="8" max="8" width="9.5" style="0" customWidth="1"/>
    <col min="9" max="9" width="14.5" style="0" customWidth="1"/>
    <col min="10" max="14" width="6.83203125" style="0" customWidth="1"/>
    <col min="15" max="15" width="15" style="0" customWidth="1"/>
    <col min="16" max="16" width="17.5" style="0" customWidth="1"/>
  </cols>
  <sheetData>
    <row r="2" spans="1:2" ht="17.25" customHeight="1">
      <c r="A2" s="145"/>
      <c r="B2" s="145"/>
    </row>
    <row r="4" spans="4:13" ht="51.75" customHeight="1">
      <c r="D4" s="146" t="s">
        <v>0</v>
      </c>
      <c r="E4" s="146"/>
      <c r="F4" s="146"/>
      <c r="G4" s="146"/>
      <c r="H4" s="146"/>
      <c r="I4" s="146"/>
      <c r="J4" s="146"/>
      <c r="K4" s="146"/>
      <c r="L4" s="146"/>
      <c r="M4" s="146"/>
    </row>
    <row r="5" spans="1:16" s="143" customFormat="1" ht="78" customHeight="1">
      <c r="A5" s="147" t="s">
        <v>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</row>
    <row r="6" ht="12.75" customHeight="1"/>
    <row r="7" ht="6" customHeight="1"/>
    <row r="9" ht="6" customHeight="1"/>
    <row r="10" ht="16.5" customHeight="1"/>
    <row r="11" ht="16.5" customHeight="1"/>
    <row r="12" spans="1:16" ht="16.5" customHeight="1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</row>
    <row r="13" spans="7:9" ht="16.5" customHeight="1">
      <c r="G13" s="149" t="s">
        <v>2</v>
      </c>
      <c r="I13" s="152" t="s">
        <v>3</v>
      </c>
    </row>
    <row r="14" ht="16.5" customHeight="1">
      <c r="G14" s="149"/>
    </row>
    <row r="15" ht="17.25" customHeight="1">
      <c r="G15" s="150" t="s">
        <v>4</v>
      </c>
    </row>
    <row r="16" ht="17.25" customHeight="1">
      <c r="G16" s="150"/>
    </row>
    <row r="17" ht="17.25" customHeight="1">
      <c r="G17" s="149" t="s">
        <v>5</v>
      </c>
    </row>
    <row r="18" ht="17.25" customHeight="1">
      <c r="G18" s="149"/>
    </row>
    <row r="19" spans="2:16" s="144" customFormat="1" ht="21.75" customHeight="1">
      <c r="B19" s="149"/>
      <c r="C19" s="149"/>
      <c r="D19" s="149"/>
      <c r="E19" s="149"/>
      <c r="F19" s="149"/>
      <c r="G19" s="149" t="s">
        <v>6</v>
      </c>
      <c r="H19" s="149"/>
      <c r="I19" s="149"/>
      <c r="J19" s="149"/>
      <c r="K19" s="149"/>
      <c r="L19" s="149"/>
      <c r="M19" s="149"/>
      <c r="N19" s="149"/>
      <c r="O19" s="149"/>
      <c r="P19" s="149"/>
    </row>
    <row r="20" spans="1:16" s="144" customFormat="1" ht="21.75" customHeight="1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</row>
  </sheetData>
  <sheetProtection/>
  <mergeCells count="1">
    <mergeCell ref="A5:P5"/>
  </mergeCells>
  <printOptions/>
  <pageMargins left="0.75" right="0.75" top="1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workbookViewId="0" topLeftCell="A1">
      <selection activeCell="F17" sqref="F17"/>
    </sheetView>
  </sheetViews>
  <sheetFormatPr defaultColWidth="9.16015625" defaultRowHeight="11.25"/>
  <cols>
    <col min="1" max="1" width="18.5" style="1" customWidth="1"/>
    <col min="2" max="2" width="3.66015625" style="1" customWidth="1"/>
    <col min="3" max="3" width="78" style="1" customWidth="1"/>
    <col min="4" max="4" width="21.66015625" style="1" customWidth="1"/>
    <col min="5" max="5" width="3.16015625" style="1" customWidth="1"/>
    <col min="6" max="6" width="69.5" style="1" customWidth="1"/>
    <col min="7" max="16384" width="9.16015625" style="1" customWidth="1"/>
  </cols>
  <sheetData>
    <row r="1" spans="1:6" s="134" customFormat="1" ht="40.5" customHeight="1">
      <c r="A1" s="135" t="s">
        <v>7</v>
      </c>
      <c r="B1" s="135"/>
      <c r="C1" s="135"/>
      <c r="D1" s="135"/>
      <c r="E1" s="135"/>
      <c r="F1" s="135"/>
    </row>
    <row r="2" spans="1:6" s="134" customFormat="1" ht="24.75" customHeight="1">
      <c r="A2" s="136"/>
      <c r="B2" s="136"/>
      <c r="C2" s="136"/>
      <c r="D2" s="137"/>
      <c r="E2" s="137"/>
      <c r="F2" s="137"/>
    </row>
    <row r="3" spans="1:6" s="134" customFormat="1" ht="19.5" customHeight="1">
      <c r="A3" s="138" t="s">
        <v>8</v>
      </c>
      <c r="B3" s="139" t="s">
        <v>9</v>
      </c>
      <c r="C3" s="140" t="s">
        <v>10</v>
      </c>
      <c r="D3" s="138"/>
      <c r="E3" s="139"/>
      <c r="F3" s="140"/>
    </row>
    <row r="4" spans="1:6" s="134" customFormat="1" ht="19.5" customHeight="1">
      <c r="A4" s="138" t="s">
        <v>11</v>
      </c>
      <c r="B4" s="139" t="s">
        <v>9</v>
      </c>
      <c r="C4" s="140" t="s">
        <v>12</v>
      </c>
      <c r="D4" s="138"/>
      <c r="E4" s="139"/>
      <c r="F4" s="140"/>
    </row>
    <row r="5" spans="1:6" s="134" customFormat="1" ht="19.5" customHeight="1">
      <c r="A5" s="138" t="s">
        <v>13</v>
      </c>
      <c r="B5" s="139" t="s">
        <v>9</v>
      </c>
      <c r="C5" s="140" t="s">
        <v>14</v>
      </c>
      <c r="D5" s="138"/>
      <c r="E5" s="139"/>
      <c r="F5" s="140"/>
    </row>
    <row r="6" spans="1:6" s="134" customFormat="1" ht="19.5" customHeight="1">
      <c r="A6" s="138" t="s">
        <v>15</v>
      </c>
      <c r="B6" s="139" t="s">
        <v>9</v>
      </c>
      <c r="C6" s="140" t="s">
        <v>16</v>
      </c>
      <c r="D6" s="138"/>
      <c r="E6" s="139"/>
      <c r="F6" s="140"/>
    </row>
    <row r="7" spans="1:6" s="134" customFormat="1" ht="19.5" customHeight="1">
      <c r="A7" s="138" t="s">
        <v>17</v>
      </c>
      <c r="B7" s="139" t="s">
        <v>9</v>
      </c>
      <c r="C7" s="140" t="s">
        <v>18</v>
      </c>
      <c r="D7" s="138"/>
      <c r="E7" s="139"/>
      <c r="F7" s="140"/>
    </row>
    <row r="8" spans="1:6" s="134" customFormat="1" ht="19.5" customHeight="1">
      <c r="A8" s="138" t="s">
        <v>19</v>
      </c>
      <c r="B8" s="139" t="s">
        <v>9</v>
      </c>
      <c r="C8" s="140" t="s">
        <v>20</v>
      </c>
      <c r="D8" s="138"/>
      <c r="E8" s="139"/>
      <c r="F8" s="141"/>
    </row>
    <row r="9" spans="1:6" s="134" customFormat="1" ht="19.5" customHeight="1">
      <c r="A9" s="138" t="s">
        <v>21</v>
      </c>
      <c r="B9" s="139" t="s">
        <v>9</v>
      </c>
      <c r="C9" s="140" t="s">
        <v>22</v>
      </c>
      <c r="D9" s="138"/>
      <c r="E9" s="142"/>
      <c r="F9" s="141"/>
    </row>
    <row r="10" spans="1:6" s="134" customFormat="1" ht="19.5" customHeight="1">
      <c r="A10" s="138"/>
      <c r="B10" s="139"/>
      <c r="C10" s="140"/>
      <c r="D10" s="138"/>
      <c r="E10" s="142"/>
      <c r="F10" s="141"/>
    </row>
    <row r="11" spans="1:6" s="134" customFormat="1" ht="19.5" customHeight="1">
      <c r="A11" s="138"/>
      <c r="B11" s="139"/>
      <c r="C11" s="140"/>
      <c r="D11" s="138"/>
      <c r="E11" s="139"/>
      <c r="F11" s="141"/>
    </row>
    <row r="12" spans="1:6" s="134" customFormat="1" ht="19.5" customHeight="1">
      <c r="A12" s="138"/>
      <c r="B12" s="139"/>
      <c r="C12" s="140"/>
      <c r="D12" s="138"/>
      <c r="E12" s="139"/>
      <c r="F12" s="140"/>
    </row>
    <row r="13" spans="1:6" s="134" customFormat="1" ht="19.5" customHeight="1">
      <c r="A13" s="138"/>
      <c r="B13" s="139"/>
      <c r="C13" s="140"/>
      <c r="D13" s="138"/>
      <c r="E13" s="139"/>
      <c r="F13" s="138"/>
    </row>
    <row r="14" spans="1:6" s="134" customFormat="1" ht="19.5" customHeight="1">
      <c r="A14" s="138"/>
      <c r="B14" s="139"/>
      <c r="C14" s="140"/>
      <c r="D14" s="138"/>
      <c r="E14" s="139"/>
      <c r="F14" s="138"/>
    </row>
    <row r="15" spans="1:6" s="134" customFormat="1" ht="19.5" customHeight="1">
      <c r="A15" s="1"/>
      <c r="B15" s="1"/>
      <c r="C15" s="1"/>
      <c r="D15" s="138"/>
      <c r="E15" s="139"/>
      <c r="F15" s="138"/>
    </row>
    <row r="16" spans="4:6" ht="17.25">
      <c r="D16" s="138"/>
      <c r="E16" s="139"/>
      <c r="F16" s="138"/>
    </row>
  </sheetData>
  <sheetProtection/>
  <printOptions/>
  <pageMargins left="0.75" right="0.75" top="1" bottom="1" header="0.5" footer="0.5"/>
  <pageSetup fitToHeight="5" fitToWidth="1" horizontalDpi="300" verticalDpi="300" orientation="landscape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zoomScale="90" zoomScaleNormal="90" workbookViewId="0" topLeftCell="A1">
      <selection activeCell="J15" sqref="J15"/>
    </sheetView>
  </sheetViews>
  <sheetFormatPr defaultColWidth="9.16015625" defaultRowHeight="11.25"/>
  <cols>
    <col min="1" max="1" width="41.16015625" style="1" customWidth="1"/>
    <col min="2" max="2" width="19.5" style="106" customWidth="1"/>
    <col min="3" max="3" width="33.33203125" style="1" customWidth="1"/>
    <col min="4" max="4" width="18" style="106" customWidth="1"/>
    <col min="5" max="254" width="9.16015625" style="1" customWidth="1"/>
    <col min="255" max="16384" width="9.16015625" style="1" customWidth="1"/>
  </cols>
  <sheetData>
    <row r="1" spans="1:4" ht="19.5" customHeight="1">
      <c r="A1" s="56"/>
      <c r="B1" s="107"/>
      <c r="C1" s="56"/>
      <c r="D1" s="107"/>
    </row>
    <row r="2" spans="1:4" ht="24" customHeight="1">
      <c r="A2" s="3" t="s">
        <v>10</v>
      </c>
      <c r="B2" s="108"/>
      <c r="C2" s="109"/>
      <c r="D2" s="108"/>
    </row>
    <row r="3" spans="1:4" ht="14.25" customHeight="1">
      <c r="A3" s="41" t="s">
        <v>23</v>
      </c>
      <c r="B3" s="107"/>
      <c r="C3" s="56"/>
      <c r="D3" s="107" t="s">
        <v>24</v>
      </c>
    </row>
    <row r="4" spans="1:4" ht="19.5" customHeight="1">
      <c r="A4" s="80" t="s">
        <v>25</v>
      </c>
      <c r="B4" s="110"/>
      <c r="C4" s="80" t="s">
        <v>26</v>
      </c>
      <c r="D4" s="110"/>
    </row>
    <row r="5" spans="1:4" ht="17.25" customHeight="1">
      <c r="A5" s="86" t="s">
        <v>27</v>
      </c>
      <c r="B5" s="111" t="s">
        <v>28</v>
      </c>
      <c r="C5" s="86" t="s">
        <v>29</v>
      </c>
      <c r="D5" s="111" t="s">
        <v>28</v>
      </c>
    </row>
    <row r="6" spans="1:4" ht="17.25" customHeight="1">
      <c r="A6" s="112" t="s">
        <v>30</v>
      </c>
      <c r="B6" s="113">
        <v>424.2</v>
      </c>
      <c r="C6" s="114" t="s">
        <v>31</v>
      </c>
      <c r="D6" s="113">
        <f>D7+D8+D9+D10</f>
        <v>424.20000000000005</v>
      </c>
    </row>
    <row r="7" spans="1:4" ht="17.25" customHeight="1">
      <c r="A7" s="112" t="s">
        <v>32</v>
      </c>
      <c r="B7" s="113">
        <v>424.2</v>
      </c>
      <c r="C7" s="114" t="s">
        <v>33</v>
      </c>
      <c r="D7" s="113">
        <v>231.9</v>
      </c>
    </row>
    <row r="8" spans="1:4" ht="17.25" customHeight="1">
      <c r="A8" s="112" t="s">
        <v>34</v>
      </c>
      <c r="B8" s="113">
        <v>0</v>
      </c>
      <c r="C8" s="114" t="s">
        <v>35</v>
      </c>
      <c r="D8" s="113">
        <v>192.3</v>
      </c>
    </row>
    <row r="9" spans="1:4" ht="17.25" customHeight="1">
      <c r="A9" s="115" t="s">
        <v>36</v>
      </c>
      <c r="B9" s="113">
        <v>0</v>
      </c>
      <c r="C9" s="114" t="s">
        <v>37</v>
      </c>
      <c r="D9" s="113"/>
    </row>
    <row r="10" spans="1:4" ht="17.25" customHeight="1">
      <c r="A10" s="115" t="s">
        <v>38</v>
      </c>
      <c r="B10" s="113">
        <v>0</v>
      </c>
      <c r="C10" s="114" t="s">
        <v>39</v>
      </c>
      <c r="D10" s="113">
        <v>0</v>
      </c>
    </row>
    <row r="11" spans="1:4" ht="17.25" customHeight="1">
      <c r="A11" s="116" t="s">
        <v>40</v>
      </c>
      <c r="B11" s="113">
        <v>0</v>
      </c>
      <c r="C11" s="114" t="s">
        <v>41</v>
      </c>
      <c r="D11" s="113"/>
    </row>
    <row r="12" spans="1:4" ht="17.25" customHeight="1">
      <c r="A12" s="112" t="s">
        <v>42</v>
      </c>
      <c r="B12" s="117">
        <v>0</v>
      </c>
      <c r="C12" s="118" t="s">
        <v>33</v>
      </c>
      <c r="D12" s="113">
        <v>0</v>
      </c>
    </row>
    <row r="13" spans="1:4" ht="17.25" customHeight="1">
      <c r="A13" s="112" t="s">
        <v>43</v>
      </c>
      <c r="B13" s="119">
        <v>0</v>
      </c>
      <c r="C13" s="118" t="s">
        <v>35</v>
      </c>
      <c r="D13" s="113"/>
    </row>
    <row r="14" spans="1:4" ht="17.25" customHeight="1">
      <c r="A14" s="112" t="s">
        <v>44</v>
      </c>
      <c r="B14" s="113">
        <v>0</v>
      </c>
      <c r="C14" s="118" t="s">
        <v>45</v>
      </c>
      <c r="D14" s="113">
        <v>0</v>
      </c>
    </row>
    <row r="15" spans="1:4" ht="17.25" customHeight="1">
      <c r="A15" s="112" t="s">
        <v>46</v>
      </c>
      <c r="B15" s="117">
        <v>0</v>
      </c>
      <c r="C15" s="118" t="s">
        <v>47</v>
      </c>
      <c r="D15" s="113"/>
    </row>
    <row r="16" spans="1:4" ht="17.25" customHeight="1">
      <c r="A16" s="112"/>
      <c r="B16" s="119"/>
      <c r="C16" s="120" t="s">
        <v>48</v>
      </c>
      <c r="D16" s="113">
        <v>0</v>
      </c>
    </row>
    <row r="17" spans="1:4" ht="17.25" customHeight="1">
      <c r="A17" s="112"/>
      <c r="B17" s="117"/>
      <c r="C17" s="120" t="s">
        <v>49</v>
      </c>
      <c r="D17" s="113">
        <v>0</v>
      </c>
    </row>
    <row r="18" spans="1:4" ht="17.25" customHeight="1">
      <c r="A18" s="112"/>
      <c r="B18" s="119"/>
      <c r="C18" s="120" t="s">
        <v>50</v>
      </c>
      <c r="D18" s="113">
        <v>0</v>
      </c>
    </row>
    <row r="19" spans="1:4" ht="17.25" customHeight="1">
      <c r="A19" s="112"/>
      <c r="B19" s="117"/>
      <c r="C19" s="120" t="s">
        <v>39</v>
      </c>
      <c r="D19" s="113"/>
    </row>
    <row r="20" spans="1:4" ht="17.25" customHeight="1">
      <c r="A20" s="112"/>
      <c r="B20" s="121"/>
      <c r="C20" s="120" t="s">
        <v>51</v>
      </c>
      <c r="D20" s="113"/>
    </row>
    <row r="21" spans="1:4" ht="17.25" customHeight="1">
      <c r="A21" s="122"/>
      <c r="B21" s="123"/>
      <c r="C21" s="124" t="s">
        <v>52</v>
      </c>
      <c r="D21" s="113">
        <v>0</v>
      </c>
    </row>
    <row r="22" spans="1:4" ht="17.25" customHeight="1">
      <c r="A22" s="125"/>
      <c r="B22" s="123"/>
      <c r="C22" s="114" t="s">
        <v>53</v>
      </c>
      <c r="D22" s="117">
        <v>0</v>
      </c>
    </row>
    <row r="23" spans="1:4" ht="17.25" customHeight="1">
      <c r="A23" s="122"/>
      <c r="B23" s="126"/>
      <c r="C23" s="114" t="s">
        <v>54</v>
      </c>
      <c r="D23" s="127">
        <v>0</v>
      </c>
    </row>
    <row r="24" spans="1:4" ht="17.25" customHeight="1">
      <c r="A24" s="122"/>
      <c r="B24" s="117"/>
      <c r="C24" s="125"/>
      <c r="D24" s="123"/>
    </row>
    <row r="25" spans="1:4" ht="17.25" customHeight="1">
      <c r="A25" s="86" t="s">
        <v>55</v>
      </c>
      <c r="B25" s="113">
        <f>SUM(B6,B11,B12,B13,B14,B15)</f>
        <v>424.2</v>
      </c>
      <c r="C25" s="86" t="s">
        <v>56</v>
      </c>
      <c r="D25" s="113">
        <f>SUM(D6,D11,D21,D22,D23)</f>
        <v>424.20000000000005</v>
      </c>
    </row>
    <row r="26" spans="1:4" ht="15.75" customHeight="1">
      <c r="A26" s="112" t="s">
        <v>57</v>
      </c>
      <c r="B26" s="128">
        <v>0</v>
      </c>
      <c r="C26" s="114" t="s">
        <v>58</v>
      </c>
      <c r="D26" s="117">
        <v>0</v>
      </c>
    </row>
    <row r="27" spans="1:4" ht="15.75" customHeight="1">
      <c r="A27" s="112" t="s">
        <v>59</v>
      </c>
      <c r="B27" s="128"/>
      <c r="C27" s="129"/>
      <c r="D27" s="121"/>
    </row>
    <row r="28" spans="1:4" ht="15.75" customHeight="1">
      <c r="A28" s="112" t="s">
        <v>60</v>
      </c>
      <c r="B28" s="130"/>
      <c r="C28" s="131"/>
      <c r="D28" s="132"/>
    </row>
    <row r="29" spans="1:4" ht="15.75" customHeight="1">
      <c r="A29" s="112" t="s">
        <v>61</v>
      </c>
      <c r="B29" s="70">
        <v>0</v>
      </c>
      <c r="C29" s="131"/>
      <c r="D29" s="132"/>
    </row>
    <row r="30" spans="1:4" ht="15.75" customHeight="1">
      <c r="A30" s="86" t="s">
        <v>62</v>
      </c>
      <c r="B30" s="133">
        <f>SUM(B25,B26,B27)</f>
        <v>424.2</v>
      </c>
      <c r="C30" s="86" t="s">
        <v>63</v>
      </c>
      <c r="D30" s="132">
        <f>SUM(D25-D26)</f>
        <v>424.20000000000005</v>
      </c>
    </row>
  </sheetData>
  <sheetProtection/>
  <printOptions horizontalCentered="1"/>
  <pageMargins left="0.39" right="0.39" top="0.22" bottom="0.42" header="0.18" footer="0.21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zoomScale="90" zoomScaleNormal="90" workbookViewId="0" topLeftCell="A1">
      <selection activeCell="P23" sqref="P23"/>
    </sheetView>
  </sheetViews>
  <sheetFormatPr defaultColWidth="9.16015625" defaultRowHeight="11.25"/>
  <cols>
    <col min="1" max="1" width="9.16015625" style="1" customWidth="1"/>
    <col min="2" max="2" width="4.83203125" style="1" customWidth="1"/>
    <col min="3" max="3" width="5.83203125" style="1" customWidth="1"/>
    <col min="4" max="4" width="5.66015625" style="1" customWidth="1"/>
    <col min="5" max="5" width="22" style="1" customWidth="1"/>
    <col min="6" max="6" width="13.83203125" style="1" customWidth="1"/>
    <col min="7" max="7" width="9.5" style="1" customWidth="1"/>
    <col min="8" max="8" width="9.66015625" style="1" customWidth="1"/>
    <col min="9" max="9" width="12.16015625" style="1" customWidth="1"/>
    <col min="10" max="10" width="10.83203125" style="1" customWidth="1"/>
    <col min="11" max="14" width="9.83203125" style="1" customWidth="1"/>
    <col min="15" max="16" width="10.83203125" style="1" customWidth="1"/>
    <col min="17" max="17" width="10.33203125" style="1" customWidth="1"/>
    <col min="18" max="18" width="10.16015625" style="1" customWidth="1"/>
    <col min="19" max="19" width="11.5" style="1" customWidth="1"/>
    <col min="20" max="16384" width="9.16015625" style="1" customWidth="1"/>
  </cols>
  <sheetData>
    <row r="1" spans="5:19" s="56" customFormat="1" ht="18" customHeight="1">
      <c r="E1" s="2" t="s">
        <v>64</v>
      </c>
      <c r="S1" s="37" t="s">
        <v>11</v>
      </c>
    </row>
    <row r="2" spans="2:19" s="2" customFormat="1" ht="26.25" customHeight="1">
      <c r="B2" s="3" t="s">
        <v>12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="2" customFormat="1" ht="18" customHeight="1">
      <c r="S3" s="37" t="s">
        <v>24</v>
      </c>
    </row>
    <row r="4" spans="1:19" s="2" customFormat="1" ht="18" customHeight="1">
      <c r="A4" s="4" t="s">
        <v>65</v>
      </c>
      <c r="B4" s="43" t="s">
        <v>66</v>
      </c>
      <c r="C4" s="43"/>
      <c r="D4" s="43"/>
      <c r="E4" s="4" t="s">
        <v>67</v>
      </c>
      <c r="F4" s="4" t="s">
        <v>68</v>
      </c>
      <c r="G4" s="91" t="s">
        <v>69</v>
      </c>
      <c r="H4" s="91"/>
      <c r="I4" s="91" t="s">
        <v>70</v>
      </c>
      <c r="J4" s="91"/>
      <c r="K4" s="91"/>
      <c r="L4" s="91"/>
      <c r="M4" s="91"/>
      <c r="N4" s="100" t="s">
        <v>71</v>
      </c>
      <c r="O4" s="6" t="s">
        <v>72</v>
      </c>
      <c r="P4" s="6" t="s">
        <v>73</v>
      </c>
      <c r="Q4" s="6" t="s">
        <v>74</v>
      </c>
      <c r="R4" s="6" t="s">
        <v>75</v>
      </c>
      <c r="S4" s="6" t="s">
        <v>76</v>
      </c>
    </row>
    <row r="5" spans="1:19" s="2" customFormat="1" ht="42.75" customHeight="1">
      <c r="A5" s="4"/>
      <c r="B5" s="81" t="s">
        <v>77</v>
      </c>
      <c r="C5" s="81" t="s">
        <v>78</v>
      </c>
      <c r="D5" s="81" t="s">
        <v>79</v>
      </c>
      <c r="E5" s="4"/>
      <c r="F5" s="4"/>
      <c r="G5" s="81" t="s">
        <v>80</v>
      </c>
      <c r="H5" s="81" t="s">
        <v>81</v>
      </c>
      <c r="I5" s="81" t="s">
        <v>82</v>
      </c>
      <c r="J5" s="81" t="s">
        <v>83</v>
      </c>
      <c r="K5" s="81" t="s">
        <v>84</v>
      </c>
      <c r="L5" s="81" t="s">
        <v>85</v>
      </c>
      <c r="M5" s="81" t="s">
        <v>86</v>
      </c>
      <c r="N5" s="100"/>
      <c r="O5" s="6"/>
      <c r="P5" s="6"/>
      <c r="Q5" s="6"/>
      <c r="R5" s="6"/>
      <c r="S5" s="6"/>
    </row>
    <row r="6" spans="1:19" s="2" customFormat="1" ht="18" customHeight="1">
      <c r="A6" s="10" t="s">
        <v>87</v>
      </c>
      <c r="B6" s="92" t="s">
        <v>87</v>
      </c>
      <c r="C6" s="10" t="s">
        <v>87</v>
      </c>
      <c r="D6" s="10" t="s">
        <v>87</v>
      </c>
      <c r="E6" s="10" t="s">
        <v>87</v>
      </c>
      <c r="F6" s="45">
        <v>1</v>
      </c>
      <c r="G6" s="45">
        <v>2</v>
      </c>
      <c r="H6" s="45">
        <v>3</v>
      </c>
      <c r="I6" s="45">
        <v>4</v>
      </c>
      <c r="J6" s="45">
        <v>5</v>
      </c>
      <c r="K6" s="45">
        <v>6</v>
      </c>
      <c r="L6" s="45">
        <v>7</v>
      </c>
      <c r="M6" s="45">
        <v>8</v>
      </c>
      <c r="N6" s="45">
        <v>9</v>
      </c>
      <c r="O6" s="45">
        <v>10</v>
      </c>
      <c r="P6" s="45">
        <v>11</v>
      </c>
      <c r="Q6" s="45">
        <v>12</v>
      </c>
      <c r="R6" s="45">
        <v>13</v>
      </c>
      <c r="S6" s="45">
        <v>14</v>
      </c>
    </row>
    <row r="7" spans="1:19" s="2" customFormat="1" ht="24.75" customHeight="1">
      <c r="A7" s="67">
        <v>126019</v>
      </c>
      <c r="B7" s="68" t="s">
        <v>88</v>
      </c>
      <c r="C7" s="69" t="s">
        <v>89</v>
      </c>
      <c r="D7" s="69" t="s">
        <v>90</v>
      </c>
      <c r="E7" s="10" t="s">
        <v>3</v>
      </c>
      <c r="F7" s="86">
        <v>424.2</v>
      </c>
      <c r="G7" s="86"/>
      <c r="H7" s="45"/>
      <c r="I7" s="101">
        <v>424.2</v>
      </c>
      <c r="J7" s="102">
        <v>424.2</v>
      </c>
      <c r="K7" s="102"/>
      <c r="L7" s="45"/>
      <c r="M7" s="103"/>
      <c r="N7" s="101"/>
      <c r="O7" s="102"/>
      <c r="P7" s="45"/>
      <c r="Q7" s="103"/>
      <c r="R7" s="101"/>
      <c r="S7" s="45"/>
    </row>
    <row r="8" spans="1:19" s="2" customFormat="1" ht="18" customHeight="1">
      <c r="A8" s="67"/>
      <c r="B8" s="68"/>
      <c r="C8" s="93"/>
      <c r="D8" s="93"/>
      <c r="E8" s="10"/>
      <c r="F8" s="86"/>
      <c r="G8" s="86"/>
      <c r="H8" s="45"/>
      <c r="I8" s="101"/>
      <c r="J8" s="102"/>
      <c r="K8" s="102"/>
      <c r="L8" s="45"/>
      <c r="M8" s="103"/>
      <c r="N8" s="101"/>
      <c r="O8" s="102"/>
      <c r="P8" s="45"/>
      <c r="Q8" s="103"/>
      <c r="R8" s="101"/>
      <c r="S8" s="45"/>
    </row>
    <row r="9" spans="1:19" s="2" customFormat="1" ht="18" customHeight="1">
      <c r="A9" s="67"/>
      <c r="B9" s="68"/>
      <c r="C9" s="93"/>
      <c r="D9" s="93"/>
      <c r="E9" s="10"/>
      <c r="F9" s="86"/>
      <c r="G9" s="86"/>
      <c r="H9" s="45"/>
      <c r="I9" s="101"/>
      <c r="J9" s="102"/>
      <c r="K9" s="102"/>
      <c r="L9" s="45"/>
      <c r="M9" s="103"/>
      <c r="N9" s="101"/>
      <c r="O9" s="102"/>
      <c r="P9" s="45"/>
      <c r="Q9" s="103"/>
      <c r="R9" s="101"/>
      <c r="S9" s="45"/>
    </row>
    <row r="10" spans="1:19" s="2" customFormat="1" ht="18" customHeight="1">
      <c r="A10" s="67"/>
      <c r="B10" s="68"/>
      <c r="C10" s="93"/>
      <c r="D10" s="93"/>
      <c r="E10" s="10"/>
      <c r="F10" s="86"/>
      <c r="G10" s="86"/>
      <c r="H10" s="45"/>
      <c r="I10" s="101"/>
      <c r="J10" s="102"/>
      <c r="K10" s="102"/>
      <c r="L10" s="45"/>
      <c r="M10" s="103"/>
      <c r="N10" s="101"/>
      <c r="O10" s="102"/>
      <c r="P10" s="45"/>
      <c r="Q10" s="103"/>
      <c r="R10" s="101"/>
      <c r="S10" s="45"/>
    </row>
    <row r="11" spans="1:19" s="2" customFormat="1" ht="18" customHeight="1">
      <c r="A11" s="67"/>
      <c r="B11" s="68"/>
      <c r="C11" s="93"/>
      <c r="D11" s="93"/>
      <c r="E11" s="10"/>
      <c r="F11" s="86"/>
      <c r="G11" s="86"/>
      <c r="H11" s="45"/>
      <c r="I11" s="101"/>
      <c r="J11" s="102"/>
      <c r="K11" s="102"/>
      <c r="L11" s="45"/>
      <c r="M11" s="103"/>
      <c r="N11" s="101"/>
      <c r="O11" s="102"/>
      <c r="P11" s="45"/>
      <c r="Q11" s="103"/>
      <c r="R11" s="101"/>
      <c r="S11" s="45"/>
    </row>
    <row r="12" spans="1:19" s="2" customFormat="1" ht="18" customHeight="1">
      <c r="A12" s="67"/>
      <c r="B12" s="68"/>
      <c r="C12" s="93"/>
      <c r="D12" s="93"/>
      <c r="E12" s="10"/>
      <c r="F12" s="86"/>
      <c r="G12" s="86"/>
      <c r="H12" s="45"/>
      <c r="I12" s="101"/>
      <c r="J12" s="102"/>
      <c r="K12" s="102"/>
      <c r="L12" s="45"/>
      <c r="M12" s="103"/>
      <c r="N12" s="101"/>
      <c r="O12" s="102"/>
      <c r="P12" s="45"/>
      <c r="Q12" s="103"/>
      <c r="R12" s="101"/>
      <c r="S12" s="45"/>
    </row>
    <row r="13" spans="1:20" s="90" customFormat="1" ht="18" customHeight="1">
      <c r="A13" s="94"/>
      <c r="B13" s="95"/>
      <c r="C13" s="95"/>
      <c r="D13" s="95"/>
      <c r="E13" s="96"/>
      <c r="F13" s="97"/>
      <c r="G13" s="97"/>
      <c r="H13" s="97"/>
      <c r="I13" s="99"/>
      <c r="J13" s="104"/>
      <c r="K13" s="104"/>
      <c r="L13" s="97"/>
      <c r="M13" s="98">
        <v>0</v>
      </c>
      <c r="N13" s="99">
        <v>0</v>
      </c>
      <c r="O13" s="104">
        <v>0</v>
      </c>
      <c r="P13" s="97">
        <v>0</v>
      </c>
      <c r="Q13" s="98">
        <v>0</v>
      </c>
      <c r="R13" s="99">
        <v>0</v>
      </c>
      <c r="S13" s="97">
        <v>0</v>
      </c>
      <c r="T13" s="105"/>
    </row>
    <row r="14" spans="1:19" s="2" customFormat="1" ht="18" customHeight="1">
      <c r="A14" s="94"/>
      <c r="B14" s="95"/>
      <c r="C14" s="95"/>
      <c r="D14" s="95"/>
      <c r="E14" s="96"/>
      <c r="F14" s="97"/>
      <c r="G14" s="97"/>
      <c r="H14" s="97"/>
      <c r="I14" s="99"/>
      <c r="J14" s="104"/>
      <c r="K14" s="104"/>
      <c r="L14" s="97"/>
      <c r="M14" s="98">
        <v>0</v>
      </c>
      <c r="N14" s="99">
        <v>0</v>
      </c>
      <c r="O14" s="104">
        <v>0</v>
      </c>
      <c r="P14" s="97">
        <v>0</v>
      </c>
      <c r="Q14" s="98">
        <v>0</v>
      </c>
      <c r="R14" s="99">
        <v>0</v>
      </c>
      <c r="S14" s="97">
        <v>0</v>
      </c>
    </row>
    <row r="15" spans="1:19" ht="18" customHeight="1">
      <c r="A15" s="94"/>
      <c r="B15" s="95"/>
      <c r="C15" s="95"/>
      <c r="D15" s="95"/>
      <c r="E15" s="96"/>
      <c r="F15" s="98"/>
      <c r="G15" s="99"/>
      <c r="H15" s="97"/>
      <c r="I15" s="99"/>
      <c r="J15" s="104"/>
      <c r="K15" s="104"/>
      <c r="L15" s="97"/>
      <c r="M15" s="98">
        <v>0</v>
      </c>
      <c r="N15" s="99">
        <v>0</v>
      </c>
      <c r="O15" s="104">
        <v>0</v>
      </c>
      <c r="P15" s="97">
        <v>0</v>
      </c>
      <c r="Q15" s="98">
        <v>0</v>
      </c>
      <c r="R15" s="99">
        <v>0</v>
      </c>
      <c r="S15" s="97">
        <v>0</v>
      </c>
    </row>
  </sheetData>
  <sheetProtection/>
  <mergeCells count="9">
    <mergeCell ref="A4:A5"/>
    <mergeCell ref="E4:E5"/>
    <mergeCell ref="F4:F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5" fitToWidth="1" horizontalDpi="300" verticalDpi="300" orientation="landscape" paperSize="9" scale="9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showGridLines="0" showZeros="0" zoomScale="80" zoomScaleNormal="80" workbookViewId="0" topLeftCell="A1">
      <selection activeCell="K9" sqref="K9"/>
    </sheetView>
  </sheetViews>
  <sheetFormatPr defaultColWidth="9.16015625" defaultRowHeight="11.25"/>
  <cols>
    <col min="1" max="1" width="9.83203125" style="0" customWidth="1"/>
    <col min="2" max="2" width="18.5" style="0" customWidth="1"/>
    <col min="3" max="3" width="5.5" style="0" customWidth="1"/>
    <col min="4" max="4" width="6.16015625" style="0" customWidth="1"/>
    <col min="5" max="5" width="5.83203125" style="0" customWidth="1"/>
    <col min="6" max="6" width="13.83203125" style="0" customWidth="1"/>
    <col min="7" max="7" width="11.66015625" style="0" customWidth="1"/>
    <col min="8" max="9" width="9.16015625" style="0" customWidth="1"/>
    <col min="10" max="11" width="10.83203125" style="0" customWidth="1"/>
    <col min="12" max="12" width="11" style="0" customWidth="1"/>
  </cols>
  <sheetData>
    <row r="1" s="38" customFormat="1" ht="18" customHeight="1">
      <c r="X1" s="58" t="s">
        <v>13</v>
      </c>
    </row>
    <row r="2" spans="1:24" s="77" customFormat="1" ht="26.25" customHeight="1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s="77" customFormat="1" ht="18" customHeight="1">
      <c r="A3" s="2"/>
      <c r="C3" s="2"/>
      <c r="X3" s="58" t="s">
        <v>24</v>
      </c>
    </row>
    <row r="4" spans="1:24" s="77" customFormat="1" ht="18" customHeight="1">
      <c r="A4" s="6" t="s">
        <v>65</v>
      </c>
      <c r="B4" s="6" t="s">
        <v>91</v>
      </c>
      <c r="C4" s="80" t="s">
        <v>66</v>
      </c>
      <c r="D4" s="80"/>
      <c r="E4" s="80"/>
      <c r="F4" s="6" t="s">
        <v>68</v>
      </c>
      <c r="G4" s="80" t="s">
        <v>92</v>
      </c>
      <c r="H4" s="80"/>
      <c r="I4" s="80"/>
      <c r="J4" s="80"/>
      <c r="K4" s="80"/>
      <c r="L4" s="43" t="s">
        <v>93</v>
      </c>
      <c r="M4" s="43"/>
      <c r="N4" s="43"/>
      <c r="O4" s="43"/>
      <c r="P4" s="43"/>
      <c r="Q4" s="43"/>
      <c r="R4" s="43"/>
      <c r="S4" s="43"/>
      <c r="T4" s="43"/>
      <c r="U4" s="43"/>
      <c r="V4" s="6" t="s">
        <v>94</v>
      </c>
      <c r="W4" s="6" t="s">
        <v>95</v>
      </c>
      <c r="X4" s="6" t="s">
        <v>96</v>
      </c>
    </row>
    <row r="5" spans="1:24" s="77" customFormat="1" ht="42.75" customHeight="1">
      <c r="A5" s="6"/>
      <c r="B5" s="6"/>
      <c r="C5" s="85" t="s">
        <v>77</v>
      </c>
      <c r="D5" s="80" t="s">
        <v>78</v>
      </c>
      <c r="E5" s="86" t="s">
        <v>79</v>
      </c>
      <c r="F5" s="6"/>
      <c r="G5" s="81" t="s">
        <v>82</v>
      </c>
      <c r="H5" s="81" t="s">
        <v>97</v>
      </c>
      <c r="I5" s="81" t="s">
        <v>98</v>
      </c>
      <c r="J5" s="81" t="s">
        <v>99</v>
      </c>
      <c r="K5" s="81" t="s">
        <v>100</v>
      </c>
      <c r="L5" s="81" t="s">
        <v>82</v>
      </c>
      <c r="M5" s="6" t="s">
        <v>97</v>
      </c>
      <c r="N5" s="6" t="s">
        <v>98</v>
      </c>
      <c r="O5" s="6" t="s">
        <v>101</v>
      </c>
      <c r="P5" s="6" t="s">
        <v>102</v>
      </c>
      <c r="Q5" s="6" t="s">
        <v>103</v>
      </c>
      <c r="R5" s="6" t="s">
        <v>104</v>
      </c>
      <c r="S5" s="6" t="s">
        <v>105</v>
      </c>
      <c r="T5" s="6" t="s">
        <v>100</v>
      </c>
      <c r="U5" s="6" t="s">
        <v>106</v>
      </c>
      <c r="V5" s="6"/>
      <c r="W5" s="6"/>
      <c r="X5" s="6"/>
    </row>
    <row r="6" spans="1:24" s="77" customFormat="1" ht="18" customHeight="1">
      <c r="A6" s="10" t="s">
        <v>87</v>
      </c>
      <c r="B6" s="10" t="s">
        <v>87</v>
      </c>
      <c r="C6" s="10" t="s">
        <v>87</v>
      </c>
      <c r="D6" s="10" t="s">
        <v>87</v>
      </c>
      <c r="E6" s="10" t="s">
        <v>87</v>
      </c>
      <c r="F6" s="45">
        <v>1</v>
      </c>
      <c r="G6" s="45">
        <v>2</v>
      </c>
      <c r="H6" s="45">
        <v>3</v>
      </c>
      <c r="I6" s="45">
        <v>4</v>
      </c>
      <c r="J6" s="45">
        <v>5</v>
      </c>
      <c r="K6" s="45">
        <v>6</v>
      </c>
      <c r="L6" s="45">
        <v>7</v>
      </c>
      <c r="M6" s="45">
        <v>8</v>
      </c>
      <c r="N6" s="45">
        <v>9</v>
      </c>
      <c r="O6" s="45">
        <v>10</v>
      </c>
      <c r="P6" s="45">
        <v>11</v>
      </c>
      <c r="Q6" s="45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5">
        <v>18</v>
      </c>
      <c r="X6" s="45">
        <v>19</v>
      </c>
    </row>
    <row r="7" spans="1:25" s="77" customFormat="1" ht="30" customHeight="1">
      <c r="A7" s="22" t="s">
        <v>107</v>
      </c>
      <c r="B7" s="87" t="s">
        <v>108</v>
      </c>
      <c r="C7" s="68" t="s">
        <v>88</v>
      </c>
      <c r="D7" s="69" t="s">
        <v>89</v>
      </c>
      <c r="E7" s="69" t="s">
        <v>90</v>
      </c>
      <c r="F7" s="70">
        <f>G7+L7+V7+W7+X7</f>
        <v>424.20000000000005</v>
      </c>
      <c r="G7" s="71">
        <f>H7+I7+J7+K7</f>
        <v>424.20000000000005</v>
      </c>
      <c r="H7" s="72">
        <v>231.9</v>
      </c>
      <c r="I7" s="72">
        <v>192.3</v>
      </c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0"/>
      <c r="Y7" s="2"/>
    </row>
    <row r="8" spans="1:24" s="77" customFormat="1" ht="30" customHeight="1">
      <c r="A8" s="22"/>
      <c r="B8" s="88"/>
      <c r="C8" s="89"/>
      <c r="D8" s="22"/>
      <c r="E8" s="22"/>
      <c r="F8" s="79"/>
      <c r="G8" s="84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9"/>
    </row>
    <row r="9" spans="1:24" s="77" customFormat="1" ht="30" customHeight="1">
      <c r="A9" s="22"/>
      <c r="B9" s="88"/>
      <c r="C9" s="89"/>
      <c r="D9" s="22"/>
      <c r="E9" s="22"/>
      <c r="F9" s="79"/>
      <c r="G9" s="84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9"/>
    </row>
    <row r="10" spans="1:24" ht="30" customHeight="1">
      <c r="A10" s="22"/>
      <c r="B10" s="88"/>
      <c r="C10" s="89"/>
      <c r="D10" s="22"/>
      <c r="E10" s="22"/>
      <c r="F10" s="79"/>
      <c r="G10" s="84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9"/>
    </row>
    <row r="11" spans="1:24" ht="30" customHeight="1">
      <c r="A11" s="22"/>
      <c r="B11" s="88"/>
      <c r="C11" s="89"/>
      <c r="D11" s="22"/>
      <c r="E11" s="22"/>
      <c r="F11" s="79"/>
      <c r="G11" s="84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9"/>
    </row>
    <row r="12" spans="1:24" ht="30" customHeight="1">
      <c r="A12" s="22"/>
      <c r="B12" s="88"/>
      <c r="C12" s="89"/>
      <c r="D12" s="22"/>
      <c r="E12" s="22"/>
      <c r="F12" s="79"/>
      <c r="G12" s="84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9"/>
    </row>
    <row r="13" spans="1:24" ht="30" customHeight="1">
      <c r="A13" s="22"/>
      <c r="B13" s="88"/>
      <c r="C13" s="89"/>
      <c r="D13" s="22"/>
      <c r="E13" s="22"/>
      <c r="F13" s="79"/>
      <c r="G13" s="84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9"/>
    </row>
    <row r="14" spans="1:24" ht="30" customHeight="1">
      <c r="A14" s="22"/>
      <c r="B14" s="88"/>
      <c r="C14" s="89"/>
      <c r="D14" s="22"/>
      <c r="E14" s="22"/>
      <c r="F14" s="79"/>
      <c r="G14" s="84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9"/>
    </row>
    <row r="15" spans="1:24" ht="30" customHeight="1">
      <c r="A15" s="22"/>
      <c r="B15" s="88"/>
      <c r="C15" s="89"/>
      <c r="D15" s="22"/>
      <c r="E15" s="22"/>
      <c r="F15" s="79"/>
      <c r="G15" s="84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9"/>
    </row>
    <row r="16" spans="1:24" ht="30" customHeight="1">
      <c r="A16" s="22"/>
      <c r="B16" s="88"/>
      <c r="C16" s="89"/>
      <c r="D16" s="22"/>
      <c r="E16" s="22"/>
      <c r="F16" s="79"/>
      <c r="G16" s="84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9"/>
    </row>
  </sheetData>
  <sheetProtection/>
  <mergeCells count="6">
    <mergeCell ref="A4:A5"/>
    <mergeCell ref="B4:B5"/>
    <mergeCell ref="F4:F5"/>
    <mergeCell ref="V4:V5"/>
    <mergeCell ref="W4:W5"/>
    <mergeCell ref="X4:X5"/>
  </mergeCells>
  <printOptions horizontalCentered="1"/>
  <pageMargins left="0.75" right="0.75" top="0.7900000000000001" bottom="0.98" header="0.51" footer="0.51"/>
  <pageSetup fitToHeight="5" fitToWidth="1" horizontalDpi="300" verticalDpi="300" orientation="landscape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GridLines="0" showZeros="0" zoomScale="90" zoomScaleNormal="90" workbookViewId="0" topLeftCell="B1">
      <selection activeCell="M8" sqref="M8"/>
    </sheetView>
  </sheetViews>
  <sheetFormatPr defaultColWidth="9.16015625" defaultRowHeight="12.75" customHeight="1"/>
  <cols>
    <col min="1" max="1" width="9.33203125" style="0" customWidth="1"/>
    <col min="2" max="4" width="5.83203125" style="0" customWidth="1"/>
    <col min="5" max="5" width="16.33203125" style="0" customWidth="1"/>
    <col min="6" max="6" width="28" style="0" customWidth="1"/>
    <col min="7" max="11" width="9.16015625" style="0" customWidth="1"/>
    <col min="12" max="12" width="10.16015625" style="0" customWidth="1"/>
    <col min="13" max="13" width="9.83203125" style="0" customWidth="1"/>
    <col min="14" max="14" width="10" style="0" customWidth="1"/>
    <col min="15" max="17" width="7.5" style="0" customWidth="1"/>
    <col min="18" max="254" width="9.16015625" style="0" customWidth="1"/>
  </cols>
  <sheetData>
    <row r="1" spans="2:21" ht="12.75" customHeight="1">
      <c r="B1" s="38"/>
      <c r="C1" s="38"/>
      <c r="D1" s="38"/>
      <c r="E1" s="38"/>
      <c r="F1" s="38"/>
      <c r="G1" s="56"/>
      <c r="H1" s="2"/>
      <c r="I1" s="77"/>
      <c r="J1" s="77"/>
      <c r="K1" s="38"/>
      <c r="L1" s="38"/>
      <c r="M1" s="38"/>
      <c r="N1" s="38"/>
      <c r="O1" s="38"/>
      <c r="P1" s="38"/>
      <c r="Q1" s="38"/>
      <c r="R1" s="38"/>
      <c r="S1" s="38"/>
      <c r="T1" s="77"/>
      <c r="U1" s="58" t="s">
        <v>15</v>
      </c>
    </row>
    <row r="2" spans="1:21" ht="30.75" customHeight="1">
      <c r="A2" s="76" t="s">
        <v>16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2:21" ht="12.75" customHeight="1">
      <c r="B3" s="2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58" t="s">
        <v>24</v>
      </c>
    </row>
    <row r="4" spans="1:21" ht="21" customHeight="1">
      <c r="A4" s="6" t="s">
        <v>65</v>
      </c>
      <c r="B4" s="43" t="s">
        <v>66</v>
      </c>
      <c r="C4" s="43"/>
      <c r="D4" s="43"/>
      <c r="E4" s="6" t="s">
        <v>109</v>
      </c>
      <c r="F4" s="6" t="s">
        <v>110</v>
      </c>
      <c r="G4" s="43" t="s">
        <v>111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ht="21" customHeight="1">
      <c r="A5" s="6"/>
      <c r="B5" s="6" t="s">
        <v>77</v>
      </c>
      <c r="C5" s="6" t="s">
        <v>78</v>
      </c>
      <c r="D5" s="6" t="s">
        <v>79</v>
      </c>
      <c r="E5" s="6"/>
      <c r="F5" s="6"/>
      <c r="G5" s="44" t="s">
        <v>68</v>
      </c>
      <c r="H5" s="43" t="s">
        <v>69</v>
      </c>
      <c r="I5" s="43"/>
      <c r="J5" s="43"/>
      <c r="K5" s="80" t="s">
        <v>112</v>
      </c>
      <c r="L5" s="80"/>
      <c r="M5" s="80"/>
      <c r="N5" s="80"/>
      <c r="O5" s="80"/>
      <c r="P5" s="80"/>
      <c r="Q5" s="6" t="s">
        <v>71</v>
      </c>
      <c r="R5" s="6" t="s">
        <v>72</v>
      </c>
      <c r="S5" s="6" t="s">
        <v>74</v>
      </c>
      <c r="T5" s="6" t="s">
        <v>73</v>
      </c>
      <c r="U5" s="6" t="s">
        <v>113</v>
      </c>
    </row>
    <row r="6" spans="1:21" ht="36" customHeight="1">
      <c r="A6" s="6"/>
      <c r="B6" s="6"/>
      <c r="C6" s="6"/>
      <c r="D6" s="6"/>
      <c r="E6" s="6"/>
      <c r="F6" s="6"/>
      <c r="G6" s="44"/>
      <c r="H6" s="6" t="s">
        <v>82</v>
      </c>
      <c r="I6" s="6" t="s">
        <v>114</v>
      </c>
      <c r="J6" s="6" t="s">
        <v>81</v>
      </c>
      <c r="K6" s="81" t="s">
        <v>82</v>
      </c>
      <c r="L6" s="81" t="s">
        <v>83</v>
      </c>
      <c r="M6" s="81" t="s">
        <v>115</v>
      </c>
      <c r="N6" s="81" t="s">
        <v>84</v>
      </c>
      <c r="O6" s="81" t="s">
        <v>85</v>
      </c>
      <c r="P6" s="81" t="s">
        <v>86</v>
      </c>
      <c r="Q6" s="6"/>
      <c r="R6" s="6"/>
      <c r="S6" s="6"/>
      <c r="T6" s="6"/>
      <c r="U6" s="6"/>
    </row>
    <row r="7" spans="1:23" ht="21" customHeight="1">
      <c r="A7" s="10" t="s">
        <v>87</v>
      </c>
      <c r="B7" s="10" t="s">
        <v>87</v>
      </c>
      <c r="C7" s="10" t="s">
        <v>87</v>
      </c>
      <c r="D7" s="10" t="s">
        <v>87</v>
      </c>
      <c r="E7" s="10" t="s">
        <v>87</v>
      </c>
      <c r="F7" s="10" t="s">
        <v>87</v>
      </c>
      <c r="G7" s="45">
        <v>1</v>
      </c>
      <c r="H7" s="45">
        <v>2</v>
      </c>
      <c r="I7" s="45">
        <v>3</v>
      </c>
      <c r="J7" s="45">
        <v>4</v>
      </c>
      <c r="K7" s="45">
        <v>5</v>
      </c>
      <c r="L7" s="45">
        <v>6</v>
      </c>
      <c r="M7" s="45">
        <v>7</v>
      </c>
      <c r="N7" s="45">
        <v>8</v>
      </c>
      <c r="O7" s="45">
        <v>9</v>
      </c>
      <c r="P7" s="45">
        <v>10</v>
      </c>
      <c r="Q7" s="45">
        <v>11</v>
      </c>
      <c r="R7" s="45">
        <v>12</v>
      </c>
      <c r="S7" s="45">
        <v>13</v>
      </c>
      <c r="T7" s="45">
        <v>14</v>
      </c>
      <c r="U7" s="45">
        <v>15</v>
      </c>
      <c r="W7" s="1"/>
    </row>
    <row r="8" spans="1:22" ht="30" customHeight="1">
      <c r="A8" s="67">
        <v>126019</v>
      </c>
      <c r="B8" s="68" t="s">
        <v>88</v>
      </c>
      <c r="C8" s="69" t="s">
        <v>89</v>
      </c>
      <c r="D8" s="69" t="s">
        <v>90</v>
      </c>
      <c r="E8" s="10" t="s">
        <v>108</v>
      </c>
      <c r="F8" s="22" t="s">
        <v>116</v>
      </c>
      <c r="G8" s="72">
        <v>424.2</v>
      </c>
      <c r="H8" s="70"/>
      <c r="I8" s="82"/>
      <c r="J8" s="71"/>
      <c r="K8" s="70">
        <v>424.2</v>
      </c>
      <c r="L8" s="82">
        <v>424.2</v>
      </c>
      <c r="M8" s="71">
        <v>0</v>
      </c>
      <c r="N8" s="70">
        <v>0</v>
      </c>
      <c r="O8" s="71">
        <v>0</v>
      </c>
      <c r="P8" s="70">
        <v>0</v>
      </c>
      <c r="Q8" s="71">
        <v>0</v>
      </c>
      <c r="R8" s="72">
        <v>0</v>
      </c>
      <c r="S8" s="70">
        <v>0</v>
      </c>
      <c r="T8" s="71">
        <v>0</v>
      </c>
      <c r="U8" s="70">
        <v>0</v>
      </c>
      <c r="V8" s="1"/>
    </row>
    <row r="9" spans="1:21" ht="30" customHeight="1">
      <c r="A9" s="22"/>
      <c r="B9" s="22"/>
      <c r="C9" s="22"/>
      <c r="D9" s="22"/>
      <c r="E9" s="22"/>
      <c r="F9" s="22"/>
      <c r="G9" s="78"/>
      <c r="H9" s="79"/>
      <c r="I9" s="83"/>
      <c r="J9" s="84"/>
      <c r="K9" s="79"/>
      <c r="L9" s="83"/>
      <c r="M9" s="84">
        <v>0</v>
      </c>
      <c r="N9" s="79">
        <v>0</v>
      </c>
      <c r="O9" s="84">
        <v>0</v>
      </c>
      <c r="P9" s="79">
        <v>0</v>
      </c>
      <c r="Q9" s="84">
        <v>0</v>
      </c>
      <c r="R9" s="78">
        <v>0</v>
      </c>
      <c r="S9" s="79">
        <v>0</v>
      </c>
      <c r="T9" s="84">
        <v>0</v>
      </c>
      <c r="U9" s="79">
        <v>0</v>
      </c>
    </row>
    <row r="10" spans="1:21" ht="30" customHeight="1">
      <c r="A10" s="22"/>
      <c r="B10" s="22"/>
      <c r="C10" s="22"/>
      <c r="D10" s="22"/>
      <c r="E10" s="22"/>
      <c r="F10" s="22"/>
      <c r="G10" s="78"/>
      <c r="H10" s="79"/>
      <c r="I10" s="83"/>
      <c r="J10" s="84"/>
      <c r="K10" s="79"/>
      <c r="L10" s="83"/>
      <c r="M10" s="84">
        <v>0</v>
      </c>
      <c r="N10" s="79">
        <v>0</v>
      </c>
      <c r="O10" s="84">
        <v>0</v>
      </c>
      <c r="P10" s="79">
        <v>0</v>
      </c>
      <c r="Q10" s="84">
        <v>0</v>
      </c>
      <c r="R10" s="78">
        <v>0</v>
      </c>
      <c r="S10" s="79">
        <v>0</v>
      </c>
      <c r="T10" s="84">
        <v>0</v>
      </c>
      <c r="U10" s="79">
        <v>0</v>
      </c>
    </row>
    <row r="11" spans="1:21" ht="30" customHeight="1">
      <c r="A11" s="22"/>
      <c r="B11" s="22"/>
      <c r="C11" s="22"/>
      <c r="D11" s="22"/>
      <c r="E11" s="22"/>
      <c r="F11" s="22"/>
      <c r="G11" s="78"/>
      <c r="H11" s="79"/>
      <c r="I11" s="83"/>
      <c r="J11" s="84"/>
      <c r="K11" s="79"/>
      <c r="L11" s="83"/>
      <c r="M11" s="84">
        <v>0</v>
      </c>
      <c r="N11" s="79">
        <v>0</v>
      </c>
      <c r="O11" s="84">
        <v>0</v>
      </c>
      <c r="P11" s="79">
        <v>0</v>
      </c>
      <c r="Q11" s="84">
        <v>0</v>
      </c>
      <c r="R11" s="78">
        <v>0</v>
      </c>
      <c r="S11" s="79">
        <v>0</v>
      </c>
      <c r="T11" s="84">
        <v>0</v>
      </c>
      <c r="U11" s="79">
        <v>0</v>
      </c>
    </row>
    <row r="12" spans="1:21" ht="30" customHeight="1">
      <c r="A12" s="22"/>
      <c r="B12" s="22"/>
      <c r="C12" s="22"/>
      <c r="D12" s="22"/>
      <c r="E12" s="22"/>
      <c r="F12" s="22"/>
      <c r="G12" s="78"/>
      <c r="H12" s="79"/>
      <c r="I12" s="83"/>
      <c r="J12" s="84"/>
      <c r="K12" s="79"/>
      <c r="L12" s="83"/>
      <c r="M12" s="84">
        <v>0</v>
      </c>
      <c r="N12" s="79">
        <v>0</v>
      </c>
      <c r="O12" s="84">
        <v>0</v>
      </c>
      <c r="P12" s="79">
        <v>0</v>
      </c>
      <c r="Q12" s="84">
        <v>0</v>
      </c>
      <c r="R12" s="78">
        <v>0</v>
      </c>
      <c r="S12" s="79">
        <v>0</v>
      </c>
      <c r="T12" s="84">
        <v>0</v>
      </c>
      <c r="U12" s="79">
        <v>0</v>
      </c>
    </row>
    <row r="13" spans="1:21" ht="30" customHeight="1">
      <c r="A13" s="22"/>
      <c r="B13" s="22"/>
      <c r="C13" s="22"/>
      <c r="D13" s="22"/>
      <c r="E13" s="22"/>
      <c r="F13" s="22"/>
      <c r="G13" s="78"/>
      <c r="H13" s="79"/>
      <c r="I13" s="83"/>
      <c r="J13" s="84"/>
      <c r="K13" s="79"/>
      <c r="L13" s="83"/>
      <c r="M13" s="84">
        <v>0</v>
      </c>
      <c r="N13" s="79">
        <v>0</v>
      </c>
      <c r="O13" s="84">
        <v>0</v>
      </c>
      <c r="P13" s="79">
        <v>0</v>
      </c>
      <c r="Q13" s="84">
        <v>0</v>
      </c>
      <c r="R13" s="78">
        <v>0</v>
      </c>
      <c r="S13" s="79">
        <v>0</v>
      </c>
      <c r="T13" s="84">
        <v>0</v>
      </c>
      <c r="U13" s="79">
        <v>0</v>
      </c>
    </row>
    <row r="14" spans="1:21" ht="30" customHeight="1">
      <c r="A14" s="22"/>
      <c r="B14" s="22"/>
      <c r="C14" s="22"/>
      <c r="D14" s="22"/>
      <c r="E14" s="22"/>
      <c r="F14" s="22"/>
      <c r="G14" s="78"/>
      <c r="H14" s="79"/>
      <c r="I14" s="83"/>
      <c r="J14" s="84"/>
      <c r="K14" s="79"/>
      <c r="L14" s="83"/>
      <c r="M14" s="84">
        <v>0</v>
      </c>
      <c r="N14" s="79">
        <v>0</v>
      </c>
      <c r="O14" s="84">
        <v>0</v>
      </c>
      <c r="P14" s="79">
        <v>0</v>
      </c>
      <c r="Q14" s="84">
        <v>0</v>
      </c>
      <c r="R14" s="78">
        <v>0</v>
      </c>
      <c r="S14" s="79">
        <v>0</v>
      </c>
      <c r="T14" s="84">
        <v>0</v>
      </c>
      <c r="U14" s="79">
        <v>0</v>
      </c>
    </row>
  </sheetData>
  <sheetProtection/>
  <mergeCells count="12">
    <mergeCell ref="A4:A6"/>
    <mergeCell ref="B5:B6"/>
    <mergeCell ref="C5:C6"/>
    <mergeCell ref="D5:D6"/>
    <mergeCell ref="E4:E6"/>
    <mergeCell ref="F4:F6"/>
    <mergeCell ref="G5:G6"/>
    <mergeCell ref="Q5:Q6"/>
    <mergeCell ref="R5:R6"/>
    <mergeCell ref="S5:S6"/>
    <mergeCell ref="T5:T6"/>
    <mergeCell ref="U5:U6"/>
  </mergeCells>
  <printOptions/>
  <pageMargins left="0.75" right="0.75" top="1" bottom="1" header="0.5" footer="0.5"/>
  <pageSetup fitToHeight="5" fitToWidth="1"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GridLines="0" showZeros="0" zoomScale="80" zoomScaleNormal="80" workbookViewId="0" topLeftCell="A1">
      <selection activeCell="L16" sqref="L16"/>
    </sheetView>
  </sheetViews>
  <sheetFormatPr defaultColWidth="9.16015625" defaultRowHeight="21" customHeight="1"/>
  <cols>
    <col min="1" max="1" width="13.5" style="38" customWidth="1"/>
    <col min="2" max="4" width="5.33203125" style="38" customWidth="1"/>
    <col min="5" max="5" width="17.83203125" style="38" customWidth="1"/>
    <col min="6" max="6" width="20.5" style="38" customWidth="1"/>
    <col min="7" max="21" width="10.33203125" style="38" customWidth="1"/>
    <col min="22" max="16384" width="9.16015625" style="38" customWidth="1"/>
  </cols>
  <sheetData>
    <row r="1" spans="1:21" ht="21" customHeight="1">
      <c r="A1" s="56"/>
      <c r="U1" s="58" t="s">
        <v>19</v>
      </c>
    </row>
    <row r="2" spans="1:21" ht="30.75" customHeight="1">
      <c r="A2" s="39" t="s">
        <v>18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21" customHeight="1">
      <c r="A3" s="41" t="s">
        <v>23</v>
      </c>
      <c r="U3" s="58" t="s">
        <v>24</v>
      </c>
    </row>
    <row r="4" spans="1:21" ht="21" customHeight="1">
      <c r="A4" s="6" t="s">
        <v>117</v>
      </c>
      <c r="B4" s="59" t="s">
        <v>66</v>
      </c>
      <c r="C4" s="42"/>
      <c r="D4" s="60"/>
      <c r="E4" s="61" t="s">
        <v>118</v>
      </c>
      <c r="F4" s="6" t="s">
        <v>68</v>
      </c>
      <c r="G4" s="62" t="s">
        <v>92</v>
      </c>
      <c r="H4" s="42"/>
      <c r="I4" s="42"/>
      <c r="J4" s="42"/>
      <c r="K4" s="42"/>
      <c r="L4" s="43" t="s">
        <v>93</v>
      </c>
      <c r="M4" s="43"/>
      <c r="N4" s="43"/>
      <c r="O4" s="43"/>
      <c r="P4" s="43"/>
      <c r="Q4" s="43"/>
      <c r="R4" s="43"/>
      <c r="S4" s="43"/>
      <c r="T4" s="43"/>
      <c r="U4" s="43"/>
    </row>
    <row r="5" spans="1:23" ht="42" customHeight="1">
      <c r="A5" s="6"/>
      <c r="B5" s="63" t="s">
        <v>77</v>
      </c>
      <c r="C5" s="47" t="s">
        <v>78</v>
      </c>
      <c r="D5" s="64" t="s">
        <v>79</v>
      </c>
      <c r="E5" s="61"/>
      <c r="F5" s="6"/>
      <c r="G5" s="65" t="s">
        <v>82</v>
      </c>
      <c r="H5" s="55" t="s">
        <v>97</v>
      </c>
      <c r="I5" s="55" t="s">
        <v>98</v>
      </c>
      <c r="J5" s="55" t="s">
        <v>101</v>
      </c>
      <c r="K5" s="55" t="s">
        <v>100</v>
      </c>
      <c r="L5" s="6" t="s">
        <v>82</v>
      </c>
      <c r="M5" s="6" t="s">
        <v>97</v>
      </c>
      <c r="N5" s="6" t="s">
        <v>98</v>
      </c>
      <c r="O5" s="6" t="s">
        <v>101</v>
      </c>
      <c r="P5" s="6" t="s">
        <v>119</v>
      </c>
      <c r="Q5" s="6" t="s">
        <v>103</v>
      </c>
      <c r="R5" s="6" t="s">
        <v>104</v>
      </c>
      <c r="S5" s="6" t="s">
        <v>105</v>
      </c>
      <c r="T5" s="6" t="s">
        <v>100</v>
      </c>
      <c r="U5" s="6" t="s">
        <v>106</v>
      </c>
      <c r="V5" s="56"/>
      <c r="W5" s="56"/>
    </row>
    <row r="6" spans="1:23" ht="21" customHeight="1">
      <c r="A6" s="66" t="s">
        <v>87</v>
      </c>
      <c r="B6" s="45" t="s">
        <v>87</v>
      </c>
      <c r="C6" s="45" t="s">
        <v>87</v>
      </c>
      <c r="D6" s="45" t="s">
        <v>87</v>
      </c>
      <c r="E6" s="66" t="s">
        <v>87</v>
      </c>
      <c r="F6" s="66">
        <v>1</v>
      </c>
      <c r="G6" s="45">
        <f aca="true" t="shared" si="0" ref="G6:U6">F6+1</f>
        <v>2</v>
      </c>
      <c r="H6" s="45">
        <f t="shared" si="0"/>
        <v>3</v>
      </c>
      <c r="I6" s="45">
        <f t="shared" si="0"/>
        <v>4</v>
      </c>
      <c r="J6" s="45">
        <f t="shared" si="0"/>
        <v>5</v>
      </c>
      <c r="K6" s="45">
        <f t="shared" si="0"/>
        <v>6</v>
      </c>
      <c r="L6" s="45">
        <f t="shared" si="0"/>
        <v>7</v>
      </c>
      <c r="M6" s="45">
        <f t="shared" si="0"/>
        <v>8</v>
      </c>
      <c r="N6" s="45">
        <f t="shared" si="0"/>
        <v>9</v>
      </c>
      <c r="O6" s="45">
        <f t="shared" si="0"/>
        <v>10</v>
      </c>
      <c r="P6" s="45">
        <f t="shared" si="0"/>
        <v>11</v>
      </c>
      <c r="Q6" s="45">
        <f t="shared" si="0"/>
        <v>12</v>
      </c>
      <c r="R6" s="45">
        <f t="shared" si="0"/>
        <v>13</v>
      </c>
      <c r="S6" s="45">
        <f t="shared" si="0"/>
        <v>14</v>
      </c>
      <c r="T6" s="45">
        <f t="shared" si="0"/>
        <v>15</v>
      </c>
      <c r="U6" s="45">
        <f t="shared" si="0"/>
        <v>16</v>
      </c>
      <c r="V6" s="56"/>
      <c r="W6" s="56"/>
    </row>
    <row r="7" spans="1:22" ht="24.75" customHeight="1">
      <c r="A7" s="67">
        <v>126019</v>
      </c>
      <c r="B7" s="68" t="s">
        <v>88</v>
      </c>
      <c r="C7" s="69" t="s">
        <v>89</v>
      </c>
      <c r="D7" s="69" t="s">
        <v>90</v>
      </c>
      <c r="E7" s="10" t="s">
        <v>108</v>
      </c>
      <c r="F7" s="70">
        <f>G7+L7+V7+W7+X7</f>
        <v>424.20000000000005</v>
      </c>
      <c r="G7" s="71">
        <f>H7+I7+J7+K7</f>
        <v>424.20000000000005</v>
      </c>
      <c r="H7" s="72">
        <v>231.9</v>
      </c>
      <c r="I7" s="72">
        <v>192.3</v>
      </c>
      <c r="J7" s="72"/>
      <c r="K7" s="72"/>
      <c r="L7" s="72"/>
      <c r="M7" s="72"/>
      <c r="N7" s="72"/>
      <c r="O7" s="74"/>
      <c r="P7" s="74"/>
      <c r="Q7" s="74"/>
      <c r="R7" s="74"/>
      <c r="S7" s="72"/>
      <c r="T7" s="74"/>
      <c r="U7" s="75"/>
      <c r="V7" s="56"/>
    </row>
    <row r="8" spans="1:21" ht="24.75" customHeight="1">
      <c r="A8" s="48"/>
      <c r="B8" s="48"/>
      <c r="C8" s="48"/>
      <c r="D8" s="48"/>
      <c r="E8" s="48"/>
      <c r="F8" s="49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5"/>
    </row>
    <row r="9" spans="1:21" ht="24.75" customHeight="1">
      <c r="A9" s="48"/>
      <c r="B9" s="48"/>
      <c r="C9" s="48"/>
      <c r="D9" s="48"/>
      <c r="E9" s="48"/>
      <c r="F9" s="49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5"/>
    </row>
    <row r="10" spans="1:23" ht="24.75" customHeight="1">
      <c r="A10" s="48" t="s">
        <v>120</v>
      </c>
      <c r="B10" s="48"/>
      <c r="C10" s="48"/>
      <c r="D10" s="48"/>
      <c r="E10" s="48"/>
      <c r="F10" s="49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5"/>
      <c r="W10" s="56"/>
    </row>
    <row r="11" spans="1:21" ht="24.75" customHeight="1">
      <c r="A11" s="48" t="s">
        <v>120</v>
      </c>
      <c r="B11" s="48"/>
      <c r="C11" s="48"/>
      <c r="D11" s="48"/>
      <c r="E11" s="48"/>
      <c r="F11" s="49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5"/>
    </row>
    <row r="12" spans="1:21" ht="24.75" customHeight="1">
      <c r="A12" s="48" t="s">
        <v>120</v>
      </c>
      <c r="B12" s="48"/>
      <c r="C12" s="48"/>
      <c r="D12" s="48"/>
      <c r="E12" s="48"/>
      <c r="F12" s="49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5"/>
    </row>
    <row r="13" spans="1:21" ht="24.75" customHeight="1">
      <c r="A13" s="48" t="s">
        <v>120</v>
      </c>
      <c r="B13" s="48"/>
      <c r="C13" s="48"/>
      <c r="D13" s="48"/>
      <c r="E13" s="48"/>
      <c r="F13" s="49"/>
      <c r="G13" s="73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5"/>
    </row>
    <row r="14" spans="1:21" ht="24.75" customHeight="1">
      <c r="A14" s="48" t="s">
        <v>120</v>
      </c>
      <c r="B14" s="48"/>
      <c r="C14" s="48"/>
      <c r="D14" s="48"/>
      <c r="E14" s="48"/>
      <c r="F14" s="49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5"/>
    </row>
  </sheetData>
  <sheetProtection/>
  <mergeCells count="3">
    <mergeCell ref="A4:A5"/>
    <mergeCell ref="E4:E5"/>
    <mergeCell ref="F4:F5"/>
  </mergeCells>
  <printOptions/>
  <pageMargins left="0.75" right="0.75" top="1" bottom="1" header="0.5" footer="0.5"/>
  <pageSetup fitToHeight="5" fitToWidth="1" horizontalDpi="300" verticalDpi="300" orientation="landscape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zoomScale="90" zoomScaleNormal="90" workbookViewId="0" topLeftCell="A1">
      <selection activeCell="I8" sqref="I8"/>
    </sheetView>
  </sheetViews>
  <sheetFormatPr defaultColWidth="9.16015625" defaultRowHeight="21" customHeight="1"/>
  <cols>
    <col min="1" max="3" width="5.33203125" style="38" customWidth="1"/>
    <col min="4" max="4" width="12.66015625" style="38" customWidth="1"/>
    <col min="5" max="7" width="11.33203125" style="38" customWidth="1"/>
    <col min="8" max="8" width="10.33203125" style="38" customWidth="1"/>
    <col min="9" max="10" width="8.16015625" style="38" customWidth="1"/>
    <col min="11" max="11" width="12.5" style="38" customWidth="1"/>
    <col min="12" max="22" width="8.16015625" style="38" customWidth="1"/>
    <col min="23" max="16384" width="9.16015625" style="38" customWidth="1"/>
  </cols>
  <sheetData>
    <row r="1" ht="21" customHeight="1">
      <c r="V1" s="57"/>
    </row>
    <row r="2" spans="1:22" ht="31.5" customHeight="1">
      <c r="A2" s="39" t="s">
        <v>20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36" customHeight="1">
      <c r="A3" s="41" t="s">
        <v>23</v>
      </c>
      <c r="V3" s="58" t="s">
        <v>121</v>
      </c>
    </row>
    <row r="4" spans="1:22" ht="21" customHeight="1">
      <c r="A4" s="42" t="s">
        <v>66</v>
      </c>
      <c r="B4" s="42"/>
      <c r="C4" s="42"/>
      <c r="D4" s="6" t="s">
        <v>67</v>
      </c>
      <c r="E4" s="43" t="s">
        <v>122</v>
      </c>
      <c r="F4" s="43"/>
      <c r="G4" s="43"/>
      <c r="H4" s="43" t="s">
        <v>123</v>
      </c>
      <c r="I4" s="42"/>
      <c r="J4" s="42"/>
      <c r="K4" s="42"/>
      <c r="L4" s="42"/>
      <c r="M4" s="42"/>
      <c r="N4" s="43"/>
      <c r="O4" s="42"/>
      <c r="P4" s="42"/>
      <c r="Q4" s="42"/>
      <c r="R4" s="42"/>
      <c r="S4" s="42"/>
      <c r="T4" s="42"/>
      <c r="U4" s="42"/>
      <c r="V4" s="42"/>
    </row>
    <row r="5" spans="1:22" ht="21" customHeight="1">
      <c r="A5" s="44" t="s">
        <v>77</v>
      </c>
      <c r="B5" s="44" t="s">
        <v>78</v>
      </c>
      <c r="C5" s="44" t="s">
        <v>79</v>
      </c>
      <c r="D5" s="6"/>
      <c r="E5" s="6" t="s">
        <v>68</v>
      </c>
      <c r="F5" s="6" t="s">
        <v>124</v>
      </c>
      <c r="G5" s="6" t="s">
        <v>125</v>
      </c>
      <c r="H5" s="6" t="s">
        <v>68</v>
      </c>
      <c r="I5" s="43" t="s">
        <v>92</v>
      </c>
      <c r="J5" s="42"/>
      <c r="K5" s="42"/>
      <c r="L5" s="42"/>
      <c r="M5" s="42"/>
      <c r="N5" s="43" t="s">
        <v>93</v>
      </c>
      <c r="O5" s="43"/>
      <c r="P5" s="43"/>
      <c r="Q5" s="43"/>
      <c r="R5" s="43"/>
      <c r="S5" s="43"/>
      <c r="T5" s="43"/>
      <c r="U5" s="43"/>
      <c r="V5" s="43"/>
    </row>
    <row r="6" spans="1:22" ht="42" customHeight="1">
      <c r="A6" s="44"/>
      <c r="B6" s="44"/>
      <c r="C6" s="44"/>
      <c r="D6" s="6"/>
      <c r="E6" s="6"/>
      <c r="F6" s="6"/>
      <c r="G6" s="6"/>
      <c r="H6" s="6"/>
      <c r="I6" s="6" t="s">
        <v>82</v>
      </c>
      <c r="J6" s="55" t="s">
        <v>97</v>
      </c>
      <c r="K6" s="55" t="s">
        <v>98</v>
      </c>
      <c r="L6" s="55" t="s">
        <v>99</v>
      </c>
      <c r="M6" s="55" t="s">
        <v>100</v>
      </c>
      <c r="N6" s="55" t="s">
        <v>82</v>
      </c>
      <c r="O6" s="6" t="s">
        <v>97</v>
      </c>
      <c r="P6" s="6" t="s">
        <v>98</v>
      </c>
      <c r="Q6" s="6" t="s">
        <v>101</v>
      </c>
      <c r="R6" s="6" t="s">
        <v>102</v>
      </c>
      <c r="S6" s="6" t="s">
        <v>103</v>
      </c>
      <c r="T6" s="6" t="s">
        <v>104</v>
      </c>
      <c r="U6" s="6" t="s">
        <v>100</v>
      </c>
      <c r="V6" s="6" t="s">
        <v>106</v>
      </c>
    </row>
    <row r="7" spans="1:22" ht="21" customHeight="1">
      <c r="A7" s="45" t="s">
        <v>87</v>
      </c>
      <c r="B7" s="46" t="s">
        <v>87</v>
      </c>
      <c r="C7" s="46" t="s">
        <v>87</v>
      </c>
      <c r="D7" s="45" t="s">
        <v>87</v>
      </c>
      <c r="E7" s="46">
        <v>1</v>
      </c>
      <c r="F7" s="47">
        <v>2</v>
      </c>
      <c r="G7" s="47">
        <v>3</v>
      </c>
      <c r="H7" s="47">
        <v>4</v>
      </c>
      <c r="I7" s="47">
        <v>5</v>
      </c>
      <c r="J7" s="47">
        <v>6</v>
      </c>
      <c r="K7" s="47">
        <v>7</v>
      </c>
      <c r="L7" s="47">
        <v>8</v>
      </c>
      <c r="M7" s="47">
        <v>9</v>
      </c>
      <c r="N7" s="47">
        <v>10</v>
      </c>
      <c r="O7" s="47">
        <v>11</v>
      </c>
      <c r="P7" s="47">
        <v>12</v>
      </c>
      <c r="Q7" s="47">
        <v>13</v>
      </c>
      <c r="R7" s="47">
        <v>14</v>
      </c>
      <c r="S7" s="47">
        <v>15</v>
      </c>
      <c r="T7" s="47">
        <v>16</v>
      </c>
      <c r="U7" s="47">
        <v>17</v>
      </c>
      <c r="V7" s="47">
        <v>18</v>
      </c>
    </row>
    <row r="8" spans="1:23" ht="21" customHeight="1">
      <c r="A8" s="48"/>
      <c r="B8" s="48"/>
      <c r="C8" s="48"/>
      <c r="D8" s="48"/>
      <c r="E8" s="49"/>
      <c r="F8" s="50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6"/>
    </row>
    <row r="9" spans="1:22" ht="21" customHeight="1">
      <c r="A9" s="52"/>
      <c r="B9" s="52"/>
      <c r="C9" s="52"/>
      <c r="D9" s="52"/>
      <c r="E9" s="53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spans="1:22" ht="21" customHeight="1">
      <c r="A10" s="54"/>
      <c r="B10" s="54"/>
      <c r="C10" s="54"/>
      <c r="D10" s="54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</row>
    <row r="11" spans="1:22" ht="21" customHeight="1">
      <c r="A11" s="54"/>
      <c r="B11" s="54"/>
      <c r="C11" s="54"/>
      <c r="D11" s="54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</row>
    <row r="12" spans="1:22" ht="21" customHeight="1">
      <c r="A12" s="54"/>
      <c r="B12" s="54"/>
      <c r="C12" s="54"/>
      <c r="D12" s="54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</row>
    <row r="13" spans="1:22" ht="21" customHeight="1">
      <c r="A13" s="54"/>
      <c r="B13" s="54"/>
      <c r="C13" s="54"/>
      <c r="D13" s="54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</row>
    <row r="14" spans="1:22" ht="21" customHeight="1">
      <c r="A14" s="54"/>
      <c r="B14" s="54"/>
      <c r="C14" s="54"/>
      <c r="D14" s="54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</row>
    <row r="15" spans="1:22" ht="21" customHeight="1">
      <c r="A15" s="54"/>
      <c r="B15" s="54"/>
      <c r="C15" s="54"/>
      <c r="D15" s="54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</row>
    <row r="16" spans="1:22" ht="21" customHeight="1">
      <c r="A16" s="54"/>
      <c r="B16" s="54"/>
      <c r="C16" s="54"/>
      <c r="D16" s="54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1:22" ht="21" customHeight="1">
      <c r="A17" s="54"/>
      <c r="B17" s="54"/>
      <c r="C17" s="54"/>
      <c r="D17" s="54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</row>
    <row r="19" ht="21" customHeight="1">
      <c r="O19" s="56"/>
    </row>
  </sheetData>
  <sheetProtection/>
  <mergeCells count="8">
    <mergeCell ref="A5:A6"/>
    <mergeCell ref="B5:B6"/>
    <mergeCell ref="C5:C6"/>
    <mergeCell ref="D4:D6"/>
    <mergeCell ref="E5:E6"/>
    <mergeCell ref="F5:F6"/>
    <mergeCell ref="G5:G6"/>
    <mergeCell ref="H5:H6"/>
  </mergeCells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1"/>
  <sheetViews>
    <sheetView showGridLines="0" showZeros="0" tabSelected="1" zoomScale="90" zoomScaleNormal="90" workbookViewId="0" topLeftCell="A1">
      <selection activeCell="V11" sqref="V11"/>
    </sheetView>
  </sheetViews>
  <sheetFormatPr defaultColWidth="9.16015625" defaultRowHeight="11.25"/>
  <cols>
    <col min="1" max="1" width="10.16015625" style="1" customWidth="1"/>
    <col min="2" max="2" width="17.66015625" style="1" customWidth="1"/>
    <col min="3" max="3" width="9.16015625" style="1" customWidth="1"/>
    <col min="4" max="4" width="11.16015625" style="1" customWidth="1"/>
    <col min="5" max="5" width="12.33203125" style="1" customWidth="1"/>
    <col min="6" max="7" width="9.16015625" style="1" customWidth="1"/>
    <col min="8" max="9" width="6.33203125" style="1" bestFit="1" customWidth="1"/>
    <col min="10" max="10" width="11.33203125" style="1" customWidth="1"/>
    <col min="11" max="11" width="10.66015625" style="1" customWidth="1"/>
    <col min="12" max="12" width="8.16015625" style="1" customWidth="1"/>
    <col min="13" max="13" width="11.5" style="1" customWidth="1"/>
    <col min="14" max="16" width="9.16015625" style="1" customWidth="1"/>
    <col min="17" max="17" width="11" style="1" customWidth="1"/>
    <col min="18" max="18" width="9.16015625" style="1" customWidth="1"/>
    <col min="19" max="19" width="12" style="1" customWidth="1"/>
    <col min="20" max="16384" width="9.16015625" style="1" customWidth="1"/>
  </cols>
  <sheetData>
    <row r="1" spans="1:19" ht="12.75" customHeight="1">
      <c r="A1" s="2"/>
      <c r="B1" s="2" t="s">
        <v>64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7"/>
      <c r="R1" s="37"/>
      <c r="S1" s="37"/>
    </row>
    <row r="2" spans="1:19" ht="25.5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7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7"/>
      <c r="R3" s="37"/>
      <c r="S3" s="37" t="s">
        <v>24</v>
      </c>
    </row>
    <row r="4" spans="1:19" ht="27" customHeight="1">
      <c r="A4" s="4" t="s">
        <v>65</v>
      </c>
      <c r="B4" s="4" t="s">
        <v>91</v>
      </c>
      <c r="C4" s="4" t="s">
        <v>126</v>
      </c>
      <c r="D4" s="5"/>
      <c r="E4" s="6" t="s">
        <v>111</v>
      </c>
      <c r="F4" s="7"/>
      <c r="G4" s="7"/>
      <c r="H4" s="7"/>
      <c r="I4" s="7"/>
      <c r="J4" s="7"/>
      <c r="K4" s="7"/>
      <c r="L4" s="7"/>
      <c r="M4" s="7"/>
      <c r="N4" s="7"/>
      <c r="O4" s="6"/>
      <c r="P4" s="6"/>
      <c r="Q4" s="6"/>
      <c r="R4" s="6"/>
      <c r="S4" s="6"/>
    </row>
    <row r="5" spans="1:19" ht="21" customHeight="1">
      <c r="A5" s="4"/>
      <c r="B5" s="4"/>
      <c r="C5" s="4" t="s">
        <v>127</v>
      </c>
      <c r="D5" s="4" t="s">
        <v>128</v>
      </c>
      <c r="E5" s="8" t="s">
        <v>68</v>
      </c>
      <c r="F5" s="4" t="s">
        <v>69</v>
      </c>
      <c r="G5" s="5"/>
      <c r="H5" s="4" t="s">
        <v>112</v>
      </c>
      <c r="I5" s="4"/>
      <c r="J5" s="4"/>
      <c r="K5" s="4"/>
      <c r="L5" s="4"/>
      <c r="M5" s="26"/>
      <c r="N5" s="4" t="s">
        <v>71</v>
      </c>
      <c r="O5" s="27" t="s">
        <v>72</v>
      </c>
      <c r="P5" s="28" t="s">
        <v>75</v>
      </c>
      <c r="Q5" s="28" t="s">
        <v>73</v>
      </c>
      <c r="R5" s="28" t="s">
        <v>74</v>
      </c>
      <c r="S5" s="28" t="s">
        <v>76</v>
      </c>
    </row>
    <row r="6" spans="1:19" ht="39" customHeight="1">
      <c r="A6" s="4"/>
      <c r="B6" s="4"/>
      <c r="C6" s="4"/>
      <c r="D6" s="4"/>
      <c r="E6" s="4"/>
      <c r="F6" s="9" t="s">
        <v>114</v>
      </c>
      <c r="G6" s="9" t="s">
        <v>81</v>
      </c>
      <c r="H6" s="9" t="s">
        <v>82</v>
      </c>
      <c r="I6" s="9" t="s">
        <v>129</v>
      </c>
      <c r="J6" s="29" t="s">
        <v>115</v>
      </c>
      <c r="K6" s="9" t="s">
        <v>130</v>
      </c>
      <c r="L6" s="30" t="s">
        <v>85</v>
      </c>
      <c r="M6" s="6" t="s">
        <v>86</v>
      </c>
      <c r="N6" s="31"/>
      <c r="O6" s="32"/>
      <c r="P6" s="6"/>
      <c r="Q6" s="6"/>
      <c r="R6" s="6"/>
      <c r="S6" s="6"/>
    </row>
    <row r="7" spans="1:19" ht="19.5" customHeight="1">
      <c r="A7" s="10" t="s">
        <v>87</v>
      </c>
      <c r="B7" s="10" t="s">
        <v>87</v>
      </c>
      <c r="C7" s="10" t="s">
        <v>87</v>
      </c>
      <c r="D7" s="10" t="s">
        <v>87</v>
      </c>
      <c r="E7" s="10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33">
        <v>9</v>
      </c>
      <c r="N7" s="33">
        <v>10</v>
      </c>
      <c r="O7" s="10">
        <v>11</v>
      </c>
      <c r="P7" s="10">
        <v>12</v>
      </c>
      <c r="Q7" s="10">
        <v>13</v>
      </c>
      <c r="R7" s="10">
        <v>14</v>
      </c>
      <c r="S7" s="10">
        <v>15</v>
      </c>
    </row>
    <row r="8" spans="1:19" ht="21.75" customHeight="1">
      <c r="A8" s="11"/>
      <c r="B8" s="12"/>
      <c r="C8" s="13"/>
      <c r="D8" s="11"/>
      <c r="E8" s="14"/>
      <c r="F8" s="15"/>
      <c r="G8" s="16"/>
      <c r="H8" s="15"/>
      <c r="I8" s="34"/>
      <c r="J8" s="34"/>
      <c r="K8" s="16">
        <v>0</v>
      </c>
      <c r="L8" s="14">
        <v>0</v>
      </c>
      <c r="M8" s="15">
        <v>0</v>
      </c>
      <c r="N8" s="16">
        <v>0</v>
      </c>
      <c r="O8" s="14">
        <v>0</v>
      </c>
      <c r="P8" s="14">
        <v>0</v>
      </c>
      <c r="Q8" s="15">
        <v>0</v>
      </c>
      <c r="R8" s="16">
        <v>0</v>
      </c>
      <c r="S8" s="15">
        <v>0</v>
      </c>
    </row>
    <row r="9" spans="1:19" ht="21.75" customHeight="1">
      <c r="A9" s="11"/>
      <c r="B9" s="17"/>
      <c r="C9" s="13"/>
      <c r="D9" s="18"/>
      <c r="E9" s="19"/>
      <c r="F9" s="20"/>
      <c r="G9" s="21"/>
      <c r="H9" s="20"/>
      <c r="I9" s="35"/>
      <c r="J9" s="34"/>
      <c r="K9" s="16">
        <v>0</v>
      </c>
      <c r="L9" s="14">
        <v>0</v>
      </c>
      <c r="M9" s="15">
        <v>0</v>
      </c>
      <c r="N9" s="16">
        <v>0</v>
      </c>
      <c r="O9" s="14">
        <v>0</v>
      </c>
      <c r="P9" s="14">
        <v>0</v>
      </c>
      <c r="Q9" s="15">
        <v>0</v>
      </c>
      <c r="R9" s="16">
        <v>0</v>
      </c>
      <c r="S9" s="15">
        <v>0</v>
      </c>
    </row>
    <row r="10" spans="1:19" ht="21.75" customHeight="1">
      <c r="A10" s="11"/>
      <c r="B10" s="17"/>
      <c r="C10" s="13"/>
      <c r="D10" s="11"/>
      <c r="E10" s="14"/>
      <c r="F10" s="15"/>
      <c r="G10" s="16"/>
      <c r="H10" s="15"/>
      <c r="I10" s="34"/>
      <c r="J10" s="34">
        <v>0</v>
      </c>
      <c r="K10" s="16">
        <v>0</v>
      </c>
      <c r="L10" s="14">
        <v>0</v>
      </c>
      <c r="M10" s="15">
        <v>0</v>
      </c>
      <c r="N10" s="16">
        <v>0</v>
      </c>
      <c r="O10" s="14">
        <v>0</v>
      </c>
      <c r="P10" s="14">
        <v>0</v>
      </c>
      <c r="Q10" s="15">
        <v>0</v>
      </c>
      <c r="R10" s="16">
        <v>0</v>
      </c>
      <c r="S10" s="15">
        <v>0</v>
      </c>
    </row>
    <row r="11" spans="1:19" ht="21.75" customHeight="1">
      <c r="A11" s="11"/>
      <c r="B11" s="17"/>
      <c r="C11" s="13"/>
      <c r="D11" s="11"/>
      <c r="E11" s="14"/>
      <c r="F11" s="15"/>
      <c r="G11" s="16"/>
      <c r="H11" s="15"/>
      <c r="I11" s="34"/>
      <c r="J11" s="34">
        <v>0</v>
      </c>
      <c r="K11" s="16">
        <v>0</v>
      </c>
      <c r="L11" s="14">
        <v>0</v>
      </c>
      <c r="M11" s="15">
        <v>0</v>
      </c>
      <c r="N11" s="16">
        <v>0</v>
      </c>
      <c r="O11" s="14">
        <v>0</v>
      </c>
      <c r="P11" s="14">
        <v>0</v>
      </c>
      <c r="Q11" s="15">
        <v>0</v>
      </c>
      <c r="R11" s="16">
        <v>0</v>
      </c>
      <c r="S11" s="15">
        <v>0</v>
      </c>
    </row>
    <row r="12" spans="1:19" ht="21.75" customHeight="1">
      <c r="A12" s="11"/>
      <c r="B12" s="17"/>
      <c r="C12" s="13"/>
      <c r="D12" s="11"/>
      <c r="E12" s="14"/>
      <c r="F12" s="15"/>
      <c r="G12" s="16"/>
      <c r="H12" s="15"/>
      <c r="I12" s="34"/>
      <c r="J12" s="34">
        <v>0</v>
      </c>
      <c r="K12" s="16">
        <v>0</v>
      </c>
      <c r="L12" s="14">
        <v>0</v>
      </c>
      <c r="M12" s="15">
        <v>0</v>
      </c>
      <c r="N12" s="16">
        <v>0</v>
      </c>
      <c r="O12" s="14">
        <v>0</v>
      </c>
      <c r="P12" s="14">
        <v>0</v>
      </c>
      <c r="Q12" s="15">
        <v>0</v>
      </c>
      <c r="R12" s="16">
        <v>0</v>
      </c>
      <c r="S12" s="15">
        <v>0</v>
      </c>
    </row>
    <row r="13" spans="1:19" ht="21.75" customHeight="1">
      <c r="A13" s="11"/>
      <c r="B13" s="17"/>
      <c r="C13" s="13"/>
      <c r="D13" s="11"/>
      <c r="E13" s="14"/>
      <c r="F13" s="15"/>
      <c r="G13" s="16"/>
      <c r="H13" s="15"/>
      <c r="I13" s="34"/>
      <c r="J13" s="34">
        <v>0</v>
      </c>
      <c r="K13" s="16">
        <v>0</v>
      </c>
      <c r="L13" s="14">
        <v>0</v>
      </c>
      <c r="M13" s="15">
        <v>0</v>
      </c>
      <c r="N13" s="16">
        <v>0</v>
      </c>
      <c r="O13" s="14">
        <v>0</v>
      </c>
      <c r="P13" s="14">
        <v>0</v>
      </c>
      <c r="Q13" s="15">
        <v>0</v>
      </c>
      <c r="R13" s="16">
        <v>0</v>
      </c>
      <c r="S13" s="15">
        <v>0</v>
      </c>
    </row>
    <row r="14" spans="1:19" ht="21.75" customHeight="1">
      <c r="A14" s="11"/>
      <c r="B14" s="17"/>
      <c r="C14" s="13"/>
      <c r="D14" s="11"/>
      <c r="E14" s="14"/>
      <c r="F14" s="15"/>
      <c r="G14" s="16"/>
      <c r="H14" s="15"/>
      <c r="I14" s="34"/>
      <c r="J14" s="34">
        <v>0</v>
      </c>
      <c r="K14" s="16">
        <v>0</v>
      </c>
      <c r="L14" s="14">
        <v>0</v>
      </c>
      <c r="M14" s="15">
        <v>0</v>
      </c>
      <c r="N14" s="16">
        <v>0</v>
      </c>
      <c r="O14" s="14">
        <v>0</v>
      </c>
      <c r="P14" s="14">
        <v>0</v>
      </c>
      <c r="Q14" s="15">
        <v>0</v>
      </c>
      <c r="R14" s="16">
        <v>0</v>
      </c>
      <c r="S14" s="15">
        <v>0</v>
      </c>
    </row>
    <row r="15" spans="1:19" ht="21.75" customHeight="1">
      <c r="A15" s="11"/>
      <c r="B15" s="17"/>
      <c r="C15" s="13"/>
      <c r="D15" s="11"/>
      <c r="E15" s="14"/>
      <c r="F15" s="15"/>
      <c r="G15" s="16"/>
      <c r="H15" s="15"/>
      <c r="I15" s="34"/>
      <c r="J15" s="34">
        <v>0</v>
      </c>
      <c r="K15" s="16">
        <v>0</v>
      </c>
      <c r="L15" s="14">
        <v>0</v>
      </c>
      <c r="M15" s="15">
        <v>0</v>
      </c>
      <c r="N15" s="16">
        <v>0</v>
      </c>
      <c r="O15" s="14">
        <v>0</v>
      </c>
      <c r="P15" s="14">
        <v>0</v>
      </c>
      <c r="Q15" s="15">
        <v>0</v>
      </c>
      <c r="R15" s="16">
        <v>0</v>
      </c>
      <c r="S15" s="15">
        <v>0</v>
      </c>
    </row>
    <row r="16" spans="1:19" ht="21.75" customHeight="1">
      <c r="A16" s="11"/>
      <c r="B16" s="17"/>
      <c r="C16" s="13"/>
      <c r="D16" s="11"/>
      <c r="E16" s="14"/>
      <c r="F16" s="15"/>
      <c r="G16" s="16"/>
      <c r="H16" s="15"/>
      <c r="I16" s="34"/>
      <c r="J16" s="34">
        <v>0</v>
      </c>
      <c r="K16" s="16">
        <v>0</v>
      </c>
      <c r="L16" s="14">
        <v>0</v>
      </c>
      <c r="M16" s="15">
        <v>0</v>
      </c>
      <c r="N16" s="16">
        <v>0</v>
      </c>
      <c r="O16" s="14">
        <v>0</v>
      </c>
      <c r="P16" s="14">
        <v>0</v>
      </c>
      <c r="Q16" s="15">
        <v>0</v>
      </c>
      <c r="R16" s="16">
        <v>0</v>
      </c>
      <c r="S16" s="15">
        <v>0</v>
      </c>
    </row>
    <row r="17" spans="1:19" ht="21.75" customHeight="1">
      <c r="A17" s="11"/>
      <c r="B17" s="17"/>
      <c r="C17" s="13"/>
      <c r="D17" s="11"/>
      <c r="E17" s="14"/>
      <c r="F17" s="15"/>
      <c r="G17" s="16"/>
      <c r="H17" s="15"/>
      <c r="I17" s="34"/>
      <c r="J17" s="34">
        <v>0</v>
      </c>
      <c r="K17" s="16">
        <v>0</v>
      </c>
      <c r="L17" s="14">
        <v>0</v>
      </c>
      <c r="M17" s="15">
        <v>0</v>
      </c>
      <c r="N17" s="16">
        <v>0</v>
      </c>
      <c r="O17" s="14">
        <v>0</v>
      </c>
      <c r="P17" s="14">
        <v>0</v>
      </c>
      <c r="Q17" s="15">
        <v>0</v>
      </c>
      <c r="R17" s="16">
        <v>0</v>
      </c>
      <c r="S17" s="15">
        <v>0</v>
      </c>
    </row>
    <row r="18" spans="1:19" ht="21.75" customHeight="1">
      <c r="A18" s="22"/>
      <c r="B18" s="22"/>
      <c r="C18" s="22"/>
      <c r="D18" s="22"/>
      <c r="E18" s="23"/>
      <c r="F18" s="24"/>
      <c r="G18" s="25"/>
      <c r="H18" s="24"/>
      <c r="I18" s="36"/>
      <c r="J18" s="36"/>
      <c r="K18" s="36"/>
      <c r="L18" s="24"/>
      <c r="M18" s="24"/>
      <c r="N18" s="24"/>
      <c r="O18" s="24"/>
      <c r="P18" s="24"/>
      <c r="Q18" s="24"/>
      <c r="R18" s="25"/>
      <c r="S18" s="24"/>
    </row>
    <row r="19" spans="1:19" ht="21.75" customHeight="1">
      <c r="A19" s="22"/>
      <c r="B19" s="22"/>
      <c r="C19" s="22"/>
      <c r="D19" s="22"/>
      <c r="E19" s="23"/>
      <c r="F19" s="24"/>
      <c r="G19" s="25"/>
      <c r="H19" s="24"/>
      <c r="I19" s="36"/>
      <c r="J19" s="36"/>
      <c r="K19" s="36"/>
      <c r="L19" s="24"/>
      <c r="M19" s="24"/>
      <c r="N19" s="24"/>
      <c r="O19" s="24"/>
      <c r="P19" s="24"/>
      <c r="Q19" s="24"/>
      <c r="R19" s="25"/>
      <c r="S19" s="24"/>
    </row>
    <row r="20" spans="1:19" ht="21.75" customHeight="1">
      <c r="A20" s="22"/>
      <c r="B20" s="22"/>
      <c r="C20" s="22"/>
      <c r="D20" s="22"/>
      <c r="E20" s="23"/>
      <c r="F20" s="24"/>
      <c r="G20" s="25"/>
      <c r="H20" s="24"/>
      <c r="I20" s="36"/>
      <c r="J20" s="36"/>
      <c r="K20" s="36"/>
      <c r="L20" s="24"/>
      <c r="M20" s="24"/>
      <c r="N20" s="24"/>
      <c r="O20" s="24"/>
      <c r="P20" s="24"/>
      <c r="Q20" s="24"/>
      <c r="R20" s="25"/>
      <c r="S20" s="24"/>
    </row>
    <row r="21" spans="1:19" ht="21.75" customHeight="1">
      <c r="A21" s="22"/>
      <c r="B21" s="22"/>
      <c r="C21" s="22"/>
      <c r="D21" s="22"/>
      <c r="E21" s="23"/>
      <c r="F21" s="24"/>
      <c r="G21" s="25"/>
      <c r="H21" s="24"/>
      <c r="I21" s="36"/>
      <c r="J21" s="36"/>
      <c r="K21" s="36"/>
      <c r="L21" s="24"/>
      <c r="M21" s="24"/>
      <c r="N21" s="24"/>
      <c r="O21" s="24"/>
      <c r="P21" s="24"/>
      <c r="Q21" s="24"/>
      <c r="R21" s="25"/>
      <c r="S21" s="24"/>
    </row>
  </sheetData>
  <sheetProtection/>
  <mergeCells count="15">
    <mergeCell ref="C4:D4"/>
    <mergeCell ref="E4:S4"/>
    <mergeCell ref="F5:G5"/>
    <mergeCell ref="H5:M5"/>
    <mergeCell ref="A4:A6"/>
    <mergeCell ref="B4:B6"/>
    <mergeCell ref="C5:C6"/>
    <mergeCell ref="D5:D6"/>
    <mergeCell ref="E5:E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龙幼保健室</cp:lastModifiedBy>
  <dcterms:created xsi:type="dcterms:W3CDTF">2018-11-02T03:36:58Z</dcterms:created>
  <dcterms:modified xsi:type="dcterms:W3CDTF">2021-05-18T05:45:09Z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