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  <sheet name="支出总表（引用）" sheetId="12" r:id="rId12"/>
    <sheet name="财拨总表（引用）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<sst xmlns="http://schemas.openxmlformats.org/spreadsheetml/2006/main" count="390" uniqueCount="224">
  <si>
    <t>收支预算总表</t>
  </si>
  <si>
    <t>填报单位:[156001]南昌市公安局红谷滩分局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</si>
  <si>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</si>
  <si>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</si>
  <si>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</si>
  <si>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</si>
  <si>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</si>
  <si>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</si>
  <si>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</si>
  <si>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</si>
  <si>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</si>
  <si>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</si>
  <si>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</si>
  <si>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</si>
  <si>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</si>
  <si>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</si>
  <si>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</si>
  <si>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</si>
  <si>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</si>
  <si>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</si>
  <si>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</si>
  <si>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</si>
  <si>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</si>
  <si>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</si>
  <si>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</si>
  <si>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</si>
  <si>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[156001]南昌市公安局红谷滩分局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</si>
  <si>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</si>
  <si>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</si>
  <si>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</si>
  <si>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</si>
  <si>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</si>
  <si>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</si>
  <si>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</si>
  <si>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</si>
  <si>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</si>
  <si>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</si>
  <si>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</si>
  <si>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</si>
  <si>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</si>
  <si>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</si>
  <si>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</si>
  <si>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</si>
  <si>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</si>
  <si>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</si>
  <si>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</si>
  <si>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</si>
  <si>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</si>
  <si>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</si>
  <si>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</si>
  <si>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</si>
  <si>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</si>
  <si>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</si>
  <si>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</si>
  <si>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2040220</t>
  </si>
  <si>
    <t>　　执法办案</t>
  </si>
  <si>
    <t>　　2040222</t>
  </si>
  <si>
    <t>　　特勤业务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</si>
  <si>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</si>
  <si>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</si>
  <si>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</si>
  <si>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</si>
  <si>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</si>
  <si>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</si>
  <si>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</si>
  <si>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</si>
  <si>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</si>
  <si>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</si>
  <si>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</si>
  <si>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</si>
  <si>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</si>
  <si>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</si>
  <si>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</si>
  <si>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</si>
  <si>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</si>
  <si>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</si>
  <si>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</si>
  <si>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</si>
  <si>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</si>
  <si>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</si>
  <si>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填报单位[156001]南昌市公安局红谷滩分局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</si>
  <si>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</si>
  <si>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</si>
  <si>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</si>
  <si>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</si>
  <si>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</si>
  <si>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</si>
  <si>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</si>
  <si>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</si>
  <si>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</si>
  <si>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</si>
  <si>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</si>
  <si>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</si>
  <si>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</si>
  <si>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</si>
  <si>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</si>
  <si>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</si>
  <si>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</si>
  <si>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</si>
  <si>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</si>
  <si>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</si>
  <si>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</si>
  <si>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</si>
  <si>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</si>
  <si>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</si>
  <si>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</si>
  <si>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</si>
  <si>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</si>
  <si>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</si>
  <si>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</si>
  <si>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</si>
  <si>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</si>
  <si>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</si>
  <si>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</si>
  <si>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</si>
  <si>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</si>
  <si>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</si>
  <si>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</si>
  <si>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</si>
  <si>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</si>
  <si>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</si>
  <si>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</si>
  <si>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</si>
  <si>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</si>
  <si>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</si>
  <si>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</si>
  <si>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</si>
  <si>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</si>
  <si>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30209</t>
  </si>
  <si>
    <t>　物业管理费</t>
  </si>
  <si>
    <t>　30214</t>
  </si>
  <si>
    <t>　租赁费</t>
  </si>
  <si>
    <t>　30228</t>
  </si>
  <si>
    <t>　工会经费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</si>
  <si>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</si>
  <si>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</si>
  <si>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</si>
  <si>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</si>
  <si>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</si>
  <si>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</si>
  <si>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</si>
  <si>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</si>
  <si>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</si>
  <si>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</si>
  <si>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</si>
  <si>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156001</t>
  </si>
  <si>
    <t>南昌市公安局红谷滩分局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</si>
  <si>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</si>
  <si>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</si>
  <si>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</si>
  <si>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</si>
  <si>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</si>
  <si>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</si>
  <si>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</si>
  <si>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</si>
  <si>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</si>
  <si>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</si>
  <si>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</si>
  <si>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</si>
  <si>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西客站派出所智慧管控平台</t>
  </si>
  <si>
    <t>项目编码：</t>
  </si>
  <si>
    <t>360113228888030000803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</si>
  <si>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</si>
  <si>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</si>
  <si>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</si>
  <si>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</si>
  <si>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</si>
  <si>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</si>
  <si>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</si>
  <si>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</si>
  <si>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</si>
  <si>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黄晟曦</t>
  </si>
  <si>
    <t>联系人：</t>
  </si>
  <si>
    <t>联系电话：</t>
  </si>
  <si>
    <t>是否重点项目：</t>
  </si>
  <si>
    <t>否</t>
  </si>
  <si>
    <t>项目总金额：</t>
  </si>
  <si>
    <t>440</t>
  </si>
  <si>
    <t>本年度预算金额：</t>
  </si>
  <si>
    <t>基本情况</t>
  </si>
  <si>
    <t>立项必要性：</t>
  </si>
  <si>
    <t>南昌西客站位于南昌市红谷滩区九龙湖片区，是南昌铁路局管辖的一座客运一等站，是南昌铁路枢纽的重要组成部分。区域内驻站单位众多，共同承担治安防控、社会管理和服务群众的职责。为更好地提升西客站治安维稳反恐处突能力，需要建设一套VR智慧防控平台，提升科技信息化技术在打击犯罪与治安管理方面的效能</t>
  </si>
  <si>
    <t>实施可行性：</t>
  </si>
  <si>
    <t>通过开展本项目建设，建立VR智慧防控平台，形成集数据融合、智能预警、路地联动、融警联勤、智慧指挥、应急处突、联动闭环、便民服务一体化实战平台。</t>
  </si>
  <si>
    <t>项目实施内容：</t>
  </si>
  <si>
    <t>通过完善视频监控设施，强化视频资源，物联感知数据与特征数据的采集融合、建设重点部位、重点人员、重点车辆的分色分声管控预警，形成集数据采集、视频整合、风险预测、预警预案、应急处突、智慧监管、联动闭环功能一体的南昌西客站智能预警防控系统。</t>
  </si>
  <si>
    <t>中长期目标：</t>
  </si>
  <si>
    <t>一张防控全景图、两大支撑平台、九大智慧应用及配套硬件。</t>
  </si>
  <si>
    <t>年度绩效目标：</t>
  </si>
  <si>
    <t>项目建设完成后，形成具备人防、物防、技防高效一体，铁路、地方、地下高度融合，融警联勤一体化智慧的立体化防控能力</t>
  </si>
  <si>
    <t>立项依据</t>
  </si>
  <si>
    <t>政策依据：</t>
  </si>
  <si>
    <t>《关于南昌西客站智能管控平台项目立项的批复》</t>
  </si>
  <si>
    <t>其他依据：</t>
  </si>
  <si>
    <t>无</t>
  </si>
  <si>
    <t>需要说明的其他问题：</t>
  </si>
  <si>
    <t>年度绩效目标</t>
  </si>
  <si>
    <t>年度计划投入资金440万元，形成具备人防、物防、技防高效一体，铁路、地方、地下高度融合，融警联勤一体化智慧的立体化防控能力。对西客站派出所智慧管控平台进行设备更新维修维护，以提升西客站派出所智慧管控能力。</t>
  </si>
  <si>
    <t>一级指标</t>
  </si>
  <si>
    <t>二级指标</t>
  </si>
  <si>
    <t>三级指标</t>
  </si>
  <si>
    <t>指标值</t>
  </si>
  <si>
    <t>产出指标</t>
  </si>
  <si>
    <t>数量</t>
  </si>
  <si>
    <t>完善管控平台功能模块</t>
  </si>
  <si>
    <t>&gt;=7个</t>
  </si>
  <si>
    <t>质量</t>
  </si>
  <si>
    <t>管控平台功能模块验收合格率</t>
  </si>
  <si>
    <t>=100%</t>
  </si>
  <si>
    <t>时效</t>
  </si>
  <si>
    <t>完善管控平台功能模块完成时间</t>
  </si>
  <si>
    <t>2022年12月31日</t>
  </si>
  <si>
    <t>成本</t>
  </si>
  <si>
    <t>管控平台功能模块成本</t>
  </si>
  <si>
    <t>&lt;=440万元</t>
  </si>
  <si>
    <t>效益指标</t>
  </si>
  <si>
    <t>社会效益</t>
  </si>
  <si>
    <t>维护西客站秩序稳定</t>
  </si>
  <si>
    <t>有效维护</t>
  </si>
  <si>
    <t>持续提高西客站立体化防控能力</t>
  </si>
  <si>
    <t>持续提高</t>
  </si>
  <si>
    <t>满意度</t>
  </si>
  <si>
    <t>群众满意度</t>
  </si>
  <si>
    <t>&gt;=90%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</si>
</sst>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0" fillId="0" borderId="16" xfId="40" applyFont="1" applyBorder="1" applyAlignment="1">
      <alignment horizontal="center" vertical="center" wrapText="1"/>
      <protection/>
    </xf>
    <xf numFmtId="0" fontId="10" fillId="0" borderId="16" xfId="40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vertical="center" wrapText="1"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19" xfId="40" applyFont="1" applyFill="1" applyBorder="1" applyAlignment="1">
      <alignment horizontal="center" vertical="center" wrapText="1"/>
      <protection/>
    </xf>
    <xf numFmtId="0" fontId="10" fillId="0" borderId="20" xfId="40" applyFont="1" applyFill="1" applyBorder="1" applyAlignment="1">
      <alignment horizontal="center" vertical="center" wrapText="1"/>
      <protection/>
    </xf>
    <xf numFmtId="0" fontId="10" fillId="0" borderId="21" xfId="40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 wrapText="1"/>
    </xf>
    <xf numFmtId="0" fontId="10" fillId="0" borderId="16" xfId="40" applyFont="1" applyFill="1" applyBorder="1" applyAlignment="1">
      <alignment horizontal="center" vertical="center" wrapText="1"/>
      <protection/>
    </xf>
    <xf numFmtId="0" fontId="10" fillId="0" borderId="19" xfId="40" applyFont="1" applyBorder="1" applyAlignment="1">
      <alignment horizontal="center" vertical="center" wrapText="1"/>
      <protection/>
    </xf>
    <xf numFmtId="0" fontId="10" fillId="0" borderId="21" xfId="40" applyFont="1" applyBorder="1" applyAlignment="1">
      <alignment horizontal="center" vertical="center" wrapText="1"/>
      <protection/>
    </xf>
    <xf numFmtId="0" fontId="10" fillId="0" borderId="19" xfId="40" applyFont="1" applyBorder="1" applyAlignment="1">
      <alignment horizontal="left" vertical="center" wrapText="1"/>
      <protection/>
    </xf>
    <xf numFmtId="0" fontId="10" fillId="0" borderId="20" xfId="40" applyFont="1" applyBorder="1" applyAlignment="1">
      <alignment horizontal="left" vertical="center" wrapText="1"/>
      <protection/>
    </xf>
    <xf numFmtId="0" fontId="10" fillId="0" borderId="21" xfId="40" applyFont="1" applyBorder="1" applyAlignment="1">
      <alignment horizontal="left" vertical="center" wrapText="1"/>
      <protection/>
    </xf>
    <xf numFmtId="0" fontId="12" fillId="0" borderId="16" xfId="40" applyFont="1" applyBorder="1" applyAlignment="1">
      <alignment horizontal="center" vertical="center" wrapText="1"/>
      <protection/>
    </xf>
    <xf numFmtId="0" fontId="10" fillId="0" borderId="16" xfId="40" applyFont="1" applyBorder="1" applyAlignment="1">
      <alignment horizontal="center" vertical="center" wrapText="1"/>
      <protection/>
    </xf>
    <xf numFmtId="0" fontId="10" fillId="0" borderId="22" xfId="40" applyFont="1" applyFill="1" applyBorder="1" applyAlignment="1">
      <alignment horizontal="center" vertical="center" wrapText="1"/>
      <protection/>
    </xf>
    <xf numFmtId="0" fontId="12" fillId="0" borderId="19" xfId="40" applyFont="1" applyBorder="1" applyAlignment="1">
      <alignment horizontal="center" vertical="center" wrapText="1"/>
      <protection/>
    </xf>
    <xf numFmtId="0" fontId="12" fillId="0" borderId="20" xfId="40" applyFont="1" applyBorder="1" applyAlignment="1">
      <alignment horizontal="center" vertical="center" wrapText="1"/>
      <protection/>
    </xf>
    <xf numFmtId="0" fontId="12" fillId="0" borderId="21" xfId="40" applyFont="1" applyBorder="1" applyAlignment="1">
      <alignment horizontal="center" vertical="center" wrapText="1"/>
      <protection/>
    </xf>
    <xf numFmtId="0" fontId="10" fillId="0" borderId="20" xfId="40" applyFont="1" applyBorder="1" applyAlignment="1">
      <alignment horizontal="center" vertical="center" wrapText="1"/>
      <protection/>
    </xf>
    <xf numFmtId="0" fontId="11" fillId="0" borderId="16" xfId="40" applyFont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70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11477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G15" sqref="G1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9" t="s">
        <v>0</v>
      </c>
      <c r="B2" s="149"/>
      <c r="C2" s="149"/>
      <c r="D2" s="14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0" t="s">
        <v>3</v>
      </c>
      <c r="B4" s="150"/>
      <c r="C4" s="150" t="s">
        <v>4</v>
      </c>
      <c r="D4" s="15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33732.2</v>
      </c>
      <c r="C6" s="9" t="str">
        <f>IF(ISBLANK('支出总表（引用）'!A8)," ",'支出总表（引用）'!A8)</f>
        <v>公共安全支出</v>
      </c>
      <c r="D6" s="10">
        <f>IF(ISBLANK('支出总表（引用）'!B8)," ",'支出总表（引用）'!B8)</f>
        <v>30741.16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33732.2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1035.34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1052.94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902.76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33732.2</v>
      </c>
      <c r="C49" s="6" t="s">
        <v>19</v>
      </c>
      <c r="D49" s="15">
        <f>IF(ISBLANK('支出总表（引用）'!B7)," ",'支出总表（引用）'!B7)</f>
        <v>33732.2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33732.2</v>
      </c>
      <c r="C53" s="6" t="s">
        <v>24</v>
      </c>
      <c r="D53" s="15">
        <f>B53</f>
        <v>33732.2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1"/>
      <c r="B54" s="151"/>
      <c r="C54" s="151"/>
      <c r="D54" s="15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8" width="18.140625" style="0" customWidth="1"/>
  </cols>
  <sheetData>
    <row r="1" spans="1:8" ht="22.5" customHeight="1">
      <c r="A1" s="200" t="s">
        <v>155</v>
      </c>
      <c r="B1" s="200"/>
      <c r="C1" s="200"/>
      <c r="D1" s="200"/>
      <c r="E1" s="200"/>
      <c r="F1" s="200"/>
      <c r="G1" s="200"/>
      <c r="H1" s="200"/>
    </row>
    <row r="2" spans="1:8" ht="21.75" customHeight="1">
      <c r="A2" s="194" t="s">
        <v>156</v>
      </c>
      <c r="B2" s="194"/>
      <c r="C2" s="194"/>
      <c r="D2" s="194"/>
      <c r="E2" s="194"/>
      <c r="F2" s="194"/>
      <c r="G2" s="194"/>
      <c r="H2" s="194"/>
    </row>
    <row r="3" spans="1:8" ht="21.75" customHeight="1">
      <c r="A3" s="188" t="s">
        <v>146</v>
      </c>
      <c r="B3" s="199"/>
      <c r="C3" s="199"/>
      <c r="D3" s="199"/>
      <c r="E3" s="199"/>
      <c r="F3" s="199"/>
      <c r="G3" s="199"/>
      <c r="H3" s="189"/>
    </row>
    <row r="4" spans="1:8" ht="21.75" customHeight="1">
      <c r="A4" s="196" t="s">
        <v>157</v>
      </c>
      <c r="B4" s="199"/>
      <c r="C4" s="199"/>
      <c r="D4" s="199"/>
      <c r="E4" s="199"/>
      <c r="F4" s="199"/>
      <c r="G4" s="199"/>
      <c r="H4" s="189"/>
    </row>
    <row r="5" spans="1:8" ht="21.75" customHeight="1">
      <c r="A5" s="194" t="s">
        <v>158</v>
      </c>
      <c r="B5" s="194"/>
      <c r="C5" s="188" t="s">
        <v>159</v>
      </c>
      <c r="D5" s="189"/>
      <c r="E5" s="194" t="s">
        <v>160</v>
      </c>
      <c r="F5" s="194"/>
      <c r="G5" s="187" t="s">
        <v>161</v>
      </c>
      <c r="H5" s="187"/>
    </row>
    <row r="6" spans="1:8" ht="21.75" customHeight="1">
      <c r="A6" s="194" t="s">
        <v>162</v>
      </c>
      <c r="B6" s="194"/>
      <c r="C6" s="187" t="s">
        <v>163</v>
      </c>
      <c r="D6" s="187"/>
      <c r="E6" s="194" t="s">
        <v>164</v>
      </c>
      <c r="F6" s="194"/>
      <c r="G6" s="187" t="s">
        <v>165</v>
      </c>
      <c r="H6" s="187"/>
    </row>
    <row r="7" spans="1:8" ht="21.75" customHeight="1">
      <c r="A7" s="188" t="s">
        <v>166</v>
      </c>
      <c r="B7" s="189"/>
      <c r="C7" s="188" t="s">
        <v>167</v>
      </c>
      <c r="D7" s="189"/>
      <c r="E7" s="194" t="s">
        <v>168</v>
      </c>
      <c r="F7" s="194"/>
      <c r="G7" s="194" t="s">
        <v>169</v>
      </c>
      <c r="H7" s="194"/>
    </row>
    <row r="8" spans="1:8" ht="21.75" customHeight="1">
      <c r="A8" s="188" t="s">
        <v>170</v>
      </c>
      <c r="B8" s="189"/>
      <c r="C8" s="194" t="s">
        <v>171</v>
      </c>
      <c r="D8" s="194"/>
      <c r="E8" s="181" t="s">
        <v>172</v>
      </c>
      <c r="F8" s="183"/>
      <c r="G8" s="181" t="s">
        <v>171</v>
      </c>
      <c r="H8" s="183"/>
    </row>
    <row r="9" spans="1:8" ht="21.75" customHeight="1">
      <c r="A9" s="188" t="s">
        <v>173</v>
      </c>
      <c r="B9" s="189"/>
      <c r="C9" s="194">
        <v>83856034</v>
      </c>
      <c r="D9" s="194"/>
      <c r="E9" s="181" t="s">
        <v>174</v>
      </c>
      <c r="F9" s="183"/>
      <c r="G9" s="181" t="s">
        <v>175</v>
      </c>
      <c r="H9" s="183"/>
    </row>
    <row r="10" spans="1:8" ht="21.75" customHeight="1">
      <c r="A10" s="188" t="s">
        <v>176</v>
      </c>
      <c r="B10" s="189"/>
      <c r="C10" s="194" t="s">
        <v>177</v>
      </c>
      <c r="D10" s="194"/>
      <c r="E10" s="181" t="s">
        <v>178</v>
      </c>
      <c r="F10" s="183"/>
      <c r="G10" s="181" t="s">
        <v>177</v>
      </c>
      <c r="H10" s="183"/>
    </row>
    <row r="11" spans="1:8" ht="21.75" customHeight="1">
      <c r="A11" s="196" t="s">
        <v>179</v>
      </c>
      <c r="B11" s="199"/>
      <c r="C11" s="199"/>
      <c r="D11" s="199"/>
      <c r="E11" s="199"/>
      <c r="F11" s="199"/>
      <c r="G11" s="199"/>
      <c r="H11" s="189"/>
    </row>
    <row r="12" spans="1:8" ht="63" customHeight="1">
      <c r="A12" s="188" t="s">
        <v>180</v>
      </c>
      <c r="B12" s="189"/>
      <c r="C12" s="190" t="s">
        <v>181</v>
      </c>
      <c r="D12" s="191"/>
      <c r="E12" s="191"/>
      <c r="F12" s="191"/>
      <c r="G12" s="191"/>
      <c r="H12" s="192"/>
    </row>
    <row r="13" spans="1:8" ht="63" customHeight="1">
      <c r="A13" s="188" t="s">
        <v>182</v>
      </c>
      <c r="B13" s="189"/>
      <c r="C13" s="190" t="s">
        <v>183</v>
      </c>
      <c r="D13" s="191"/>
      <c r="E13" s="191"/>
      <c r="F13" s="191"/>
      <c r="G13" s="191"/>
      <c r="H13" s="192"/>
    </row>
    <row r="14" spans="1:8" ht="63" customHeight="1">
      <c r="A14" s="188" t="s">
        <v>184</v>
      </c>
      <c r="B14" s="189"/>
      <c r="C14" s="190" t="s">
        <v>185</v>
      </c>
      <c r="D14" s="191"/>
      <c r="E14" s="191"/>
      <c r="F14" s="191"/>
      <c r="G14" s="191"/>
      <c r="H14" s="192"/>
    </row>
    <row r="15" spans="1:8" ht="63" customHeight="1">
      <c r="A15" s="188" t="s">
        <v>186</v>
      </c>
      <c r="B15" s="189"/>
      <c r="C15" s="190" t="s">
        <v>187</v>
      </c>
      <c r="D15" s="191"/>
      <c r="E15" s="191"/>
      <c r="F15" s="191"/>
      <c r="G15" s="191"/>
      <c r="H15" s="192"/>
    </row>
    <row r="16" spans="1:8" ht="63" customHeight="1">
      <c r="A16" s="188" t="s">
        <v>188</v>
      </c>
      <c r="B16" s="189"/>
      <c r="C16" s="190" t="s">
        <v>189</v>
      </c>
      <c r="D16" s="191"/>
      <c r="E16" s="191"/>
      <c r="F16" s="191"/>
      <c r="G16" s="191"/>
      <c r="H16" s="192"/>
    </row>
    <row r="17" spans="1:8" ht="21.75" customHeight="1">
      <c r="A17" s="196" t="s">
        <v>190</v>
      </c>
      <c r="B17" s="197"/>
      <c r="C17" s="197"/>
      <c r="D17" s="197"/>
      <c r="E17" s="197"/>
      <c r="F17" s="197"/>
      <c r="G17" s="197"/>
      <c r="H17" s="198"/>
    </row>
    <row r="18" spans="1:8" ht="21.75" customHeight="1">
      <c r="A18" s="188" t="s">
        <v>191</v>
      </c>
      <c r="B18" s="189"/>
      <c r="C18" s="190" t="s">
        <v>192</v>
      </c>
      <c r="D18" s="191"/>
      <c r="E18" s="191"/>
      <c r="F18" s="191"/>
      <c r="G18" s="191"/>
      <c r="H18" s="192"/>
    </row>
    <row r="19" spans="1:8" ht="21.75" customHeight="1">
      <c r="A19" s="188" t="s">
        <v>193</v>
      </c>
      <c r="B19" s="189"/>
      <c r="C19" s="190" t="s">
        <v>194</v>
      </c>
      <c r="D19" s="191"/>
      <c r="E19" s="191"/>
      <c r="F19" s="191"/>
      <c r="G19" s="191"/>
      <c r="H19" s="192"/>
    </row>
    <row r="20" spans="1:8" ht="21.75" customHeight="1">
      <c r="A20" s="188" t="s">
        <v>195</v>
      </c>
      <c r="B20" s="189"/>
      <c r="C20" s="190" t="s">
        <v>194</v>
      </c>
      <c r="D20" s="191"/>
      <c r="E20" s="191"/>
      <c r="F20" s="191"/>
      <c r="G20" s="191"/>
      <c r="H20" s="192"/>
    </row>
    <row r="21" spans="1:8" ht="21.75" customHeight="1">
      <c r="A21" s="193" t="s">
        <v>196</v>
      </c>
      <c r="B21" s="194"/>
      <c r="C21" s="194"/>
      <c r="D21" s="194"/>
      <c r="E21" s="194"/>
      <c r="F21" s="194"/>
      <c r="G21" s="194"/>
      <c r="H21" s="194"/>
    </row>
    <row r="22" spans="1:8" ht="51.75" customHeight="1">
      <c r="A22" s="195" t="s">
        <v>197</v>
      </c>
      <c r="B22" s="195"/>
      <c r="C22" s="195"/>
      <c r="D22" s="195"/>
      <c r="E22" s="195"/>
      <c r="F22" s="195"/>
      <c r="G22" s="195"/>
      <c r="H22" s="195"/>
    </row>
    <row r="23" spans="1:8" ht="21.75" customHeight="1">
      <c r="A23" s="146" t="s">
        <v>198</v>
      </c>
      <c r="B23" s="147" t="s">
        <v>199</v>
      </c>
      <c r="C23" s="194" t="s">
        <v>200</v>
      </c>
      <c r="D23" s="194"/>
      <c r="E23" s="194"/>
      <c r="F23" s="194"/>
      <c r="G23" s="187" t="s">
        <v>201</v>
      </c>
      <c r="H23" s="187"/>
    </row>
    <row r="24" spans="1:8" ht="21.75" customHeight="1">
      <c r="A24" s="186" t="s">
        <v>202</v>
      </c>
      <c r="B24" s="147" t="s">
        <v>203</v>
      </c>
      <c r="C24" s="181" t="s">
        <v>204</v>
      </c>
      <c r="D24" s="182"/>
      <c r="E24" s="182"/>
      <c r="F24" s="183"/>
      <c r="G24" s="184" t="s">
        <v>205</v>
      </c>
      <c r="H24" s="185"/>
    </row>
    <row r="25" spans="1:8" ht="21.75" customHeight="1">
      <c r="A25" s="186" t="s">
        <v>202</v>
      </c>
      <c r="B25" s="147" t="s">
        <v>206</v>
      </c>
      <c r="C25" s="181" t="s">
        <v>207</v>
      </c>
      <c r="D25" s="182"/>
      <c r="E25" s="182"/>
      <c r="F25" s="183"/>
      <c r="G25" s="184" t="s">
        <v>208</v>
      </c>
      <c r="H25" s="185"/>
    </row>
    <row r="26" spans="1:8" ht="21.75" customHeight="1">
      <c r="A26" s="186" t="s">
        <v>202</v>
      </c>
      <c r="B26" s="147" t="s">
        <v>209</v>
      </c>
      <c r="C26" s="181" t="s">
        <v>210</v>
      </c>
      <c r="D26" s="182"/>
      <c r="E26" s="182"/>
      <c r="F26" s="183"/>
      <c r="G26" s="184" t="s">
        <v>211</v>
      </c>
      <c r="H26" s="185"/>
    </row>
    <row r="27" spans="1:8" ht="21.75" customHeight="1">
      <c r="A27" s="186" t="s">
        <v>202</v>
      </c>
      <c r="B27" s="147" t="s">
        <v>212</v>
      </c>
      <c r="C27" s="181" t="s">
        <v>213</v>
      </c>
      <c r="D27" s="182"/>
      <c r="E27" s="182"/>
      <c r="F27" s="183"/>
      <c r="G27" s="184" t="s">
        <v>214</v>
      </c>
      <c r="H27" s="185"/>
    </row>
    <row r="28" spans="1:8" ht="21.75" customHeight="1">
      <c r="A28" s="186" t="s">
        <v>215</v>
      </c>
      <c r="B28" s="187" t="s">
        <v>216</v>
      </c>
      <c r="C28" s="181" t="s">
        <v>217</v>
      </c>
      <c r="D28" s="182"/>
      <c r="E28" s="182"/>
      <c r="F28" s="183"/>
      <c r="G28" s="184" t="s">
        <v>218</v>
      </c>
      <c r="H28" s="185"/>
    </row>
    <row r="29" spans="1:8" ht="21.75" customHeight="1">
      <c r="A29" s="186" t="s">
        <v>215</v>
      </c>
      <c r="B29" s="187" t="s">
        <v>216</v>
      </c>
      <c r="C29" s="181" t="s">
        <v>219</v>
      </c>
      <c r="D29" s="182"/>
      <c r="E29" s="182"/>
      <c r="F29" s="183"/>
      <c r="G29" s="184" t="s">
        <v>220</v>
      </c>
      <c r="H29" s="185"/>
    </row>
    <row r="30" spans="1:8" ht="21" customHeight="1">
      <c r="A30" s="148" t="s">
        <v>221</v>
      </c>
      <c r="B30" s="147" t="s">
        <v>221</v>
      </c>
      <c r="C30" s="181" t="s">
        <v>222</v>
      </c>
      <c r="D30" s="182"/>
      <c r="E30" s="182"/>
      <c r="F30" s="183"/>
      <c r="G30" s="184" t="s">
        <v>223</v>
      </c>
      <c r="H30" s="185"/>
    </row>
  </sheetData>
  <sheetProtection/>
  <mergeCells count="67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A24:A27"/>
    <mergeCell ref="C24:F24"/>
    <mergeCell ref="G24:H24"/>
    <mergeCell ref="C25:F25"/>
    <mergeCell ref="G25:H25"/>
    <mergeCell ref="C26:F26"/>
    <mergeCell ref="G26:H26"/>
    <mergeCell ref="C27:F27"/>
    <mergeCell ref="G27:H27"/>
    <mergeCell ref="C30:F30"/>
    <mergeCell ref="G30:H30"/>
    <mergeCell ref="A28:A29"/>
    <mergeCell ref="B28:B29"/>
    <mergeCell ref="C28:F28"/>
    <mergeCell ref="G28:H28"/>
    <mergeCell ref="C29:F29"/>
    <mergeCell ref="G29:H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1" t="s">
        <v>151</v>
      </c>
      <c r="B2" s="201"/>
      <c r="C2" s="201"/>
    </row>
    <row r="3" s="1" customFormat="1" ht="17.25" customHeight="1"/>
    <row r="4" spans="1:3" s="1" customFormat="1" ht="15.75" customHeight="1">
      <c r="A4" s="202" t="s">
        <v>152</v>
      </c>
      <c r="B4" s="203" t="s">
        <v>29</v>
      </c>
      <c r="C4" s="203" t="s">
        <v>21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33732.2</v>
      </c>
      <c r="C7" s="134"/>
      <c r="D7" s="135"/>
      <c r="F7" s="136"/>
    </row>
    <row r="8" spans="1:3" s="1" customFormat="1" ht="27" customHeight="1">
      <c r="A8" s="137" t="s">
        <v>45</v>
      </c>
      <c r="B8" s="134">
        <v>30741.16</v>
      </c>
      <c r="C8" s="209"/>
    </row>
    <row r="9" spans="1:3" s="1" customFormat="1" ht="27" customHeight="1">
      <c r="A9" s="137" t="s">
        <v>61</v>
      </c>
      <c r="B9" s="134">
        <v>1035.34</v>
      </c>
      <c r="C9" s="210"/>
    </row>
    <row r="10" spans="1:3" s="1" customFormat="1" ht="27" customHeight="1">
      <c r="A10" s="137" t="s">
        <v>69</v>
      </c>
      <c r="B10" s="134">
        <v>1052.94</v>
      </c>
      <c r="C10" s="210"/>
    </row>
    <row r="11" spans="1:3" s="1" customFormat="1" ht="27" customHeight="1">
      <c r="A11" s="137" t="s">
        <v>75</v>
      </c>
      <c r="B11" s="134">
        <v>902.76</v>
      </c>
      <c r="C11" s="207"/>
    </row>
    <row r="12" spans="1:3" s="1" customFormat="1" ht="27.75" customHeight="1">
      <c r="A12" s="138"/>
      <c r="B12" s="138"/>
      <c r="C12" s="20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06" t="s">
        <v>153</v>
      </c>
      <c r="B1" s="206"/>
      <c r="C1" s="206"/>
      <c r="D1" s="206"/>
      <c r="E1" s="206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204" t="s">
        <v>152</v>
      </c>
      <c r="B3" s="204" t="s">
        <v>31</v>
      </c>
      <c r="C3" s="204" t="s">
        <v>88</v>
      </c>
      <c r="D3" s="204" t="s">
        <v>89</v>
      </c>
      <c r="E3" s="205" t="s">
        <v>154</v>
      </c>
    </row>
    <row r="4" spans="1:5" s="1" customFormat="1" ht="23.25" customHeight="1">
      <c r="A4" s="204"/>
      <c r="B4" s="204"/>
      <c r="C4" s="204"/>
      <c r="D4" s="204"/>
      <c r="E4" s="205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33732.2</v>
      </c>
      <c r="C6" s="143">
        <v>33732.2</v>
      </c>
      <c r="D6" s="143"/>
      <c r="E6" s="144"/>
    </row>
    <row r="7" spans="1:5" s="1" customFormat="1" ht="27" customHeight="1">
      <c r="A7" s="145" t="s">
        <v>45</v>
      </c>
      <c r="B7" s="143">
        <v>30741.16</v>
      </c>
      <c r="C7" s="143">
        <v>30741.16</v>
      </c>
      <c r="D7" s="143"/>
      <c r="E7" s="144"/>
    </row>
    <row r="8" spans="1:5" s="1" customFormat="1" ht="27" customHeight="1">
      <c r="A8" s="145" t="s">
        <v>61</v>
      </c>
      <c r="B8" s="143">
        <v>1035.34</v>
      </c>
      <c r="C8" s="143">
        <v>1035.34</v>
      </c>
      <c r="D8" s="143"/>
      <c r="E8" s="144"/>
    </row>
    <row r="9" spans="1:5" s="1" customFormat="1" ht="27" customHeight="1">
      <c r="A9" s="145" t="s">
        <v>69</v>
      </c>
      <c r="B9" s="143">
        <v>1052.94</v>
      </c>
      <c r="C9" s="143">
        <v>1052.94</v>
      </c>
      <c r="D9" s="143"/>
      <c r="E9" s="144"/>
    </row>
    <row r="10" spans="1:5" s="1" customFormat="1" ht="27" customHeight="1">
      <c r="A10" s="145" t="s">
        <v>75</v>
      </c>
      <c r="B10" s="143">
        <v>902.76</v>
      </c>
      <c r="C10" s="143">
        <v>902.76</v>
      </c>
      <c r="D10" s="143"/>
      <c r="E10" s="14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3:B4"/>
    <mergeCell ref="C3:C4"/>
    <mergeCell ref="D3:D4"/>
    <mergeCell ref="E3:E4"/>
    <mergeCell ref="A1:E1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4" t="s">
        <v>27</v>
      </c>
      <c r="B4" s="154" t="s">
        <v>28</v>
      </c>
      <c r="C4" s="155" t="s">
        <v>29</v>
      </c>
      <c r="D4" s="153" t="s">
        <v>30</v>
      </c>
      <c r="E4" s="158" t="s">
        <v>31</v>
      </c>
      <c r="F4" s="158"/>
      <c r="G4" s="158"/>
      <c r="H4" s="158"/>
      <c r="I4" s="152" t="s">
        <v>32</v>
      </c>
      <c r="J4" s="152" t="s">
        <v>33</v>
      </c>
      <c r="K4" s="152" t="s">
        <v>34</v>
      </c>
      <c r="L4" s="152" t="s">
        <v>35</v>
      </c>
      <c r="M4" s="152" t="s">
        <v>36</v>
      </c>
      <c r="N4" s="152" t="s">
        <v>37</v>
      </c>
      <c r="O4" s="153" t="s">
        <v>38</v>
      </c>
    </row>
    <row r="5" spans="1:15" s="1" customFormat="1" ht="58.5" customHeight="1">
      <c r="A5" s="154"/>
      <c r="B5" s="154"/>
      <c r="C5" s="156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2"/>
      <c r="J5" s="152"/>
      <c r="K5" s="152"/>
      <c r="L5" s="152"/>
      <c r="M5" s="152"/>
      <c r="N5" s="152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33732.2</v>
      </c>
      <c r="D7" s="25"/>
      <c r="E7" s="25">
        <v>33732.2</v>
      </c>
      <c r="F7" s="25">
        <v>33732.2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30741.16</v>
      </c>
      <c r="D8" s="25"/>
      <c r="E8" s="25">
        <v>30741.16</v>
      </c>
      <c r="F8" s="25">
        <v>30741.16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30741.16</v>
      </c>
      <c r="D9" s="25"/>
      <c r="E9" s="25">
        <v>30741.16</v>
      </c>
      <c r="F9" s="25">
        <v>30741.16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13093.16</v>
      </c>
      <c r="D10" s="25"/>
      <c r="E10" s="25">
        <v>13093.16</v>
      </c>
      <c r="F10" s="25">
        <v>13093.16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246</v>
      </c>
      <c r="D11" s="25"/>
      <c r="E11" s="25">
        <v>246</v>
      </c>
      <c r="F11" s="25">
        <v>246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687</v>
      </c>
      <c r="D12" s="25"/>
      <c r="E12" s="25">
        <v>687</v>
      </c>
      <c r="F12" s="25">
        <v>687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1140</v>
      </c>
      <c r="D13" s="25"/>
      <c r="E13" s="25">
        <v>1140</v>
      </c>
      <c r="F13" s="25">
        <v>1140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15</v>
      </c>
      <c r="D14" s="25"/>
      <c r="E14" s="25">
        <v>15</v>
      </c>
      <c r="F14" s="25">
        <v>15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15560</v>
      </c>
      <c r="D15" s="25"/>
      <c r="E15" s="25">
        <v>15560</v>
      </c>
      <c r="F15" s="25">
        <v>15560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1035.34</v>
      </c>
      <c r="D16" s="25"/>
      <c r="E16" s="25">
        <v>1035.34</v>
      </c>
      <c r="F16" s="25">
        <v>1035.34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1035.34</v>
      </c>
      <c r="D17" s="25"/>
      <c r="E17" s="25">
        <v>1035.34</v>
      </c>
      <c r="F17" s="25">
        <v>1035.34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691.66</v>
      </c>
      <c r="D18" s="25"/>
      <c r="E18" s="25">
        <v>691.66</v>
      </c>
      <c r="F18" s="25">
        <v>691.66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343.68</v>
      </c>
      <c r="D19" s="25"/>
      <c r="E19" s="25">
        <v>343.68</v>
      </c>
      <c r="F19" s="25">
        <v>343.68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1052.94</v>
      </c>
      <c r="D20" s="25"/>
      <c r="E20" s="25">
        <v>1052.94</v>
      </c>
      <c r="F20" s="25">
        <v>1052.94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1052.94</v>
      </c>
      <c r="D21" s="25"/>
      <c r="E21" s="25">
        <v>1052.94</v>
      </c>
      <c r="F21" s="25">
        <v>1052.94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1052.94</v>
      </c>
      <c r="D22" s="25"/>
      <c r="E22" s="25">
        <v>1052.94</v>
      </c>
      <c r="F22" s="25">
        <v>1052.94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902.76</v>
      </c>
      <c r="D23" s="25"/>
      <c r="E23" s="25">
        <v>902.76</v>
      </c>
      <c r="F23" s="25">
        <v>902.76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46</v>
      </c>
      <c r="B24" s="27" t="s">
        <v>76</v>
      </c>
      <c r="C24" s="25">
        <v>902.76</v>
      </c>
      <c r="D24" s="25"/>
      <c r="E24" s="25">
        <v>902.76</v>
      </c>
      <c r="F24" s="25">
        <v>902.76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77</v>
      </c>
      <c r="B25" s="27" t="s">
        <v>78</v>
      </c>
      <c r="C25" s="25">
        <v>902.76</v>
      </c>
      <c r="D25" s="25"/>
      <c r="E25" s="25">
        <v>902.76</v>
      </c>
      <c r="F25" s="25">
        <v>902.76</v>
      </c>
      <c r="G25" s="26"/>
      <c r="H25" s="26"/>
      <c r="I25" s="25"/>
      <c r="J25" s="25"/>
      <c r="K25" s="25"/>
      <c r="L25" s="25"/>
      <c r="M25" s="25"/>
      <c r="N25" s="25"/>
      <c r="O25" s="25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B1">
      <selection activeCell="E15" sqref="E1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29.7109375" style="1" customWidth="1"/>
    <col min="4" max="4" width="24.421875" style="1" customWidth="1"/>
    <col min="5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9" t="s">
        <v>79</v>
      </c>
      <c r="B2" s="159"/>
      <c r="C2" s="159"/>
      <c r="D2" s="159"/>
      <c r="E2" s="159"/>
      <c r="F2" s="30"/>
      <c r="G2" s="30"/>
    </row>
    <row r="3" spans="1:7" s="1" customFormat="1" ht="21" customHeight="1">
      <c r="A3" s="31" t="s">
        <v>80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0" t="s">
        <v>81</v>
      </c>
      <c r="B4" s="160"/>
      <c r="C4" s="161" t="s">
        <v>29</v>
      </c>
      <c r="D4" s="162" t="s">
        <v>82</v>
      </c>
      <c r="E4" s="160" t="s">
        <v>83</v>
      </c>
      <c r="F4" s="29"/>
      <c r="G4" s="29"/>
    </row>
    <row r="5" spans="1:7" s="1" customFormat="1" ht="21" customHeight="1">
      <c r="A5" s="34" t="s">
        <v>84</v>
      </c>
      <c r="B5" s="34" t="s">
        <v>85</v>
      </c>
      <c r="C5" s="161"/>
      <c r="D5" s="162"/>
      <c r="E5" s="160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33732.2</v>
      </c>
      <c r="D7" s="37">
        <v>16084.2</v>
      </c>
      <c r="E7" s="37">
        <v>17648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30741.16</v>
      </c>
      <c r="D8" s="37">
        <v>13093.16</v>
      </c>
      <c r="E8" s="37">
        <v>17648</v>
      </c>
    </row>
    <row r="9" spans="1:5" s="1" customFormat="1" ht="27" customHeight="1">
      <c r="A9" s="37" t="s">
        <v>46</v>
      </c>
      <c r="B9" s="37" t="s">
        <v>47</v>
      </c>
      <c r="C9" s="37">
        <v>30741.16</v>
      </c>
      <c r="D9" s="37">
        <v>13093.16</v>
      </c>
      <c r="E9" s="37">
        <v>17648</v>
      </c>
    </row>
    <row r="10" spans="1:5" s="1" customFormat="1" ht="27" customHeight="1">
      <c r="A10" s="37" t="s">
        <v>48</v>
      </c>
      <c r="B10" s="37" t="s">
        <v>49</v>
      </c>
      <c r="C10" s="37">
        <v>13093.16</v>
      </c>
      <c r="D10" s="37">
        <v>13093.16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246</v>
      </c>
      <c r="D11" s="37"/>
      <c r="E11" s="37">
        <v>246</v>
      </c>
    </row>
    <row r="12" spans="1:5" s="1" customFormat="1" ht="27" customHeight="1">
      <c r="A12" s="37" t="s">
        <v>52</v>
      </c>
      <c r="B12" s="37" t="s">
        <v>53</v>
      </c>
      <c r="C12" s="37">
        <v>687</v>
      </c>
      <c r="D12" s="37"/>
      <c r="E12" s="37">
        <v>687</v>
      </c>
    </row>
    <row r="13" spans="1:5" s="1" customFormat="1" ht="27" customHeight="1">
      <c r="A13" s="37" t="s">
        <v>54</v>
      </c>
      <c r="B13" s="37" t="s">
        <v>55</v>
      </c>
      <c r="C13" s="37">
        <v>1140</v>
      </c>
      <c r="D13" s="37"/>
      <c r="E13" s="37">
        <v>1140</v>
      </c>
    </row>
    <row r="14" spans="1:5" s="1" customFormat="1" ht="27" customHeight="1">
      <c r="A14" s="37" t="s">
        <v>56</v>
      </c>
      <c r="B14" s="37" t="s">
        <v>57</v>
      </c>
      <c r="C14" s="37">
        <v>15</v>
      </c>
      <c r="D14" s="37"/>
      <c r="E14" s="37">
        <v>15</v>
      </c>
    </row>
    <row r="15" spans="1:5" s="1" customFormat="1" ht="27" customHeight="1">
      <c r="A15" s="37" t="s">
        <v>58</v>
      </c>
      <c r="B15" s="37" t="s">
        <v>59</v>
      </c>
      <c r="C15" s="37">
        <v>15560</v>
      </c>
      <c r="D15" s="37"/>
      <c r="E15" s="37">
        <v>15560</v>
      </c>
    </row>
    <row r="16" spans="1:5" s="1" customFormat="1" ht="27" customHeight="1">
      <c r="A16" s="37" t="s">
        <v>60</v>
      </c>
      <c r="B16" s="37" t="s">
        <v>61</v>
      </c>
      <c r="C16" s="37">
        <v>1035.34</v>
      </c>
      <c r="D16" s="37">
        <v>1035.34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1035.34</v>
      </c>
      <c r="D17" s="37">
        <v>1035.34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691.66</v>
      </c>
      <c r="D18" s="37">
        <v>691.66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343.68</v>
      </c>
      <c r="D19" s="37">
        <v>343.68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1052.94</v>
      </c>
      <c r="D20" s="37">
        <v>1052.94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1052.94</v>
      </c>
      <c r="D21" s="37">
        <v>1052.94</v>
      </c>
      <c r="E21" s="37"/>
    </row>
    <row r="22" spans="1:5" s="1" customFormat="1" ht="27" customHeight="1">
      <c r="A22" s="37" t="s">
        <v>72</v>
      </c>
      <c r="B22" s="37" t="s">
        <v>73</v>
      </c>
      <c r="C22" s="37">
        <v>1052.94</v>
      </c>
      <c r="D22" s="37">
        <v>1052.94</v>
      </c>
      <c r="E22" s="37"/>
    </row>
    <row r="23" spans="1:5" s="1" customFormat="1" ht="27" customHeight="1">
      <c r="A23" s="37" t="s">
        <v>74</v>
      </c>
      <c r="B23" s="37" t="s">
        <v>75</v>
      </c>
      <c r="C23" s="37">
        <v>902.76</v>
      </c>
      <c r="D23" s="37">
        <v>902.76</v>
      </c>
      <c r="E23" s="37"/>
    </row>
    <row r="24" spans="1:5" s="1" customFormat="1" ht="27" customHeight="1">
      <c r="A24" s="37" t="s">
        <v>46</v>
      </c>
      <c r="B24" s="37" t="s">
        <v>76</v>
      </c>
      <c r="C24" s="37">
        <v>902.76</v>
      </c>
      <c r="D24" s="37">
        <v>902.76</v>
      </c>
      <c r="E24" s="37"/>
    </row>
    <row r="25" spans="1:5" s="1" customFormat="1" ht="27" customHeight="1">
      <c r="A25" s="37" t="s">
        <v>77</v>
      </c>
      <c r="B25" s="37" t="s">
        <v>78</v>
      </c>
      <c r="C25" s="37">
        <v>902.76</v>
      </c>
      <c r="D25" s="37">
        <v>902.76</v>
      </c>
      <c r="E25" s="37"/>
    </row>
    <row r="26" spans="1:5" s="1" customFormat="1" ht="21" customHeight="1">
      <c r="A26" s="40"/>
      <c r="B26" s="40"/>
      <c r="C26" s="40"/>
      <c r="D26" s="40"/>
      <c r="E26" s="40"/>
    </row>
    <row r="27" s="1" customFormat="1" ht="21" customHeight="1"/>
    <row r="28" s="1" customFormat="1" ht="21" customHeight="1">
      <c r="C28" s="41"/>
    </row>
    <row r="29" s="1" customFormat="1" ht="21" customHeight="1">
      <c r="E29" s="4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3" t="s">
        <v>86</v>
      </c>
      <c r="B2" s="164"/>
      <c r="C2" s="163"/>
      <c r="D2" s="163"/>
      <c r="E2" s="163"/>
      <c r="F2" s="163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5" t="s">
        <v>3</v>
      </c>
      <c r="B4" s="165"/>
      <c r="C4" s="166" t="s">
        <v>87</v>
      </c>
      <c r="D4" s="166"/>
      <c r="E4" s="166"/>
      <c r="F4" s="166"/>
      <c r="G4" s="166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88</v>
      </c>
      <c r="F5" s="53" t="s">
        <v>89</v>
      </c>
      <c r="G5" s="54" t="s">
        <v>90</v>
      </c>
    </row>
    <row r="6" spans="1:7" s="1" customFormat="1" ht="17.25" customHeight="1">
      <c r="A6" s="55" t="s">
        <v>8</v>
      </c>
      <c r="B6" s="56">
        <v>33732.2</v>
      </c>
      <c r="C6" s="57" t="s">
        <v>91</v>
      </c>
      <c r="D6" s="58">
        <f>IF(ISBLANK('财拨总表（引用）'!B6)," ",'财拨总表（引用）'!B6)</f>
        <v>33732.2</v>
      </c>
      <c r="E6" s="58">
        <f>IF(ISBLANK('财拨总表（引用）'!C6)," ",'财拨总表（引用）'!C6)</f>
        <v>33732.2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92</v>
      </c>
      <c r="B7" s="56">
        <v>33732.2</v>
      </c>
      <c r="C7" s="60" t="str">
        <f>IF(ISBLANK('财拨总表（引用）'!A7)," ",'财拨总表（引用）'!A7)</f>
        <v>公共安全支出</v>
      </c>
      <c r="D7" s="60">
        <f>IF(ISBLANK('财拨总表（引用）'!B7)," ",'财拨总表（引用）'!B7)</f>
        <v>30741.16</v>
      </c>
      <c r="E7" s="58">
        <f>IF(ISBLANK('财拨总表（引用）'!C7)," ",'财拨总表（引用）'!C7)</f>
        <v>30741.16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93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1035.34</v>
      </c>
      <c r="E8" s="58">
        <f>IF(ISBLANK('财拨总表（引用）'!C8)," ",'财拨总表（引用）'!C8)</f>
        <v>1035.34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94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1052.94</v>
      </c>
      <c r="E9" s="58">
        <f>IF(ISBLANK('财拨总表（引用）'!C9)," ",'财拨总表（引用）'!C9)</f>
        <v>1052.94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902.76</v>
      </c>
      <c r="E10" s="58">
        <f>IF(ISBLANK('财拨总表（引用）'!C10)," ",'财拨总表（引用）'!C10)</f>
        <v>902.76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95</v>
      </c>
      <c r="B47" s="63"/>
      <c r="C47" s="57" t="s">
        <v>96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97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98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33732.2</v>
      </c>
      <c r="C52" s="66" t="s">
        <v>24</v>
      </c>
      <c r="D52" s="58">
        <f>IF(ISBLANK('财拨总表（引用）'!B6)," ",'财拨总表（引用）'!B6)</f>
        <v>33732.2</v>
      </c>
      <c r="E52" s="58">
        <f>IF(ISBLANK('财拨总表（引用）'!C6)," ",'财拨总表（引用）'!C6)</f>
        <v>33732.2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7" t="s">
        <v>99</v>
      </c>
      <c r="B2" s="167"/>
      <c r="C2" s="167"/>
      <c r="D2" s="167"/>
      <c r="E2" s="167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8" t="s">
        <v>81</v>
      </c>
      <c r="B4" s="168"/>
      <c r="C4" s="168" t="s">
        <v>100</v>
      </c>
      <c r="D4" s="168"/>
      <c r="E4" s="168"/>
      <c r="F4" s="73"/>
      <c r="G4" s="73"/>
    </row>
    <row r="5" spans="1:7" s="1" customFormat="1" ht="21" customHeight="1">
      <c r="A5" s="78" t="s">
        <v>84</v>
      </c>
      <c r="B5" s="78" t="s">
        <v>85</v>
      </c>
      <c r="C5" s="78" t="s">
        <v>29</v>
      </c>
      <c r="D5" s="78" t="s">
        <v>82</v>
      </c>
      <c r="E5" s="78" t="s">
        <v>83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33732.2</v>
      </c>
      <c r="D7" s="82">
        <v>16084.2</v>
      </c>
      <c r="E7" s="82">
        <v>17648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30741.16</v>
      </c>
      <c r="D8" s="82">
        <v>13093.16</v>
      </c>
      <c r="E8" s="82">
        <v>17648</v>
      </c>
    </row>
    <row r="9" spans="1:5" s="1" customFormat="1" ht="28.5" customHeight="1">
      <c r="A9" s="82" t="s">
        <v>46</v>
      </c>
      <c r="B9" s="82" t="s">
        <v>47</v>
      </c>
      <c r="C9" s="82">
        <v>30741.16</v>
      </c>
      <c r="D9" s="82">
        <v>13093.16</v>
      </c>
      <c r="E9" s="82">
        <v>17648</v>
      </c>
    </row>
    <row r="10" spans="1:5" s="1" customFormat="1" ht="28.5" customHeight="1">
      <c r="A10" s="82" t="s">
        <v>48</v>
      </c>
      <c r="B10" s="82" t="s">
        <v>49</v>
      </c>
      <c r="C10" s="82">
        <v>13093.16</v>
      </c>
      <c r="D10" s="82">
        <v>13093.16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246</v>
      </c>
      <c r="D11" s="82"/>
      <c r="E11" s="82">
        <v>246</v>
      </c>
    </row>
    <row r="12" spans="1:5" s="1" customFormat="1" ht="28.5" customHeight="1">
      <c r="A12" s="82" t="s">
        <v>52</v>
      </c>
      <c r="B12" s="82" t="s">
        <v>53</v>
      </c>
      <c r="C12" s="82">
        <v>687</v>
      </c>
      <c r="D12" s="82"/>
      <c r="E12" s="82">
        <v>687</v>
      </c>
    </row>
    <row r="13" spans="1:5" s="1" customFormat="1" ht="28.5" customHeight="1">
      <c r="A13" s="82" t="s">
        <v>54</v>
      </c>
      <c r="B13" s="82" t="s">
        <v>55</v>
      </c>
      <c r="C13" s="82">
        <v>1140</v>
      </c>
      <c r="D13" s="82"/>
      <c r="E13" s="82">
        <v>1140</v>
      </c>
    </row>
    <row r="14" spans="1:5" s="1" customFormat="1" ht="28.5" customHeight="1">
      <c r="A14" s="82" t="s">
        <v>56</v>
      </c>
      <c r="B14" s="82" t="s">
        <v>57</v>
      </c>
      <c r="C14" s="82">
        <v>15</v>
      </c>
      <c r="D14" s="82"/>
      <c r="E14" s="82">
        <v>15</v>
      </c>
    </row>
    <row r="15" spans="1:5" s="1" customFormat="1" ht="28.5" customHeight="1">
      <c r="A15" s="82" t="s">
        <v>58</v>
      </c>
      <c r="B15" s="82" t="s">
        <v>59</v>
      </c>
      <c r="C15" s="82">
        <v>15560</v>
      </c>
      <c r="D15" s="82"/>
      <c r="E15" s="82">
        <v>15560</v>
      </c>
    </row>
    <row r="16" spans="1:5" s="1" customFormat="1" ht="28.5" customHeight="1">
      <c r="A16" s="82" t="s">
        <v>60</v>
      </c>
      <c r="B16" s="82" t="s">
        <v>61</v>
      </c>
      <c r="C16" s="82">
        <v>1035.34</v>
      </c>
      <c r="D16" s="82">
        <v>1035.34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1035.34</v>
      </c>
      <c r="D17" s="82">
        <v>1035.34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691.66</v>
      </c>
      <c r="D18" s="82">
        <v>691.66</v>
      </c>
      <c r="E18" s="82"/>
    </row>
    <row r="19" spans="1:5" s="1" customFormat="1" ht="28.5" customHeight="1">
      <c r="A19" s="82" t="s">
        <v>66</v>
      </c>
      <c r="B19" s="82" t="s">
        <v>67</v>
      </c>
      <c r="C19" s="82">
        <v>343.68</v>
      </c>
      <c r="D19" s="82">
        <v>343.68</v>
      </c>
      <c r="E19" s="82"/>
    </row>
    <row r="20" spans="1:5" s="1" customFormat="1" ht="28.5" customHeight="1">
      <c r="A20" s="82" t="s">
        <v>68</v>
      </c>
      <c r="B20" s="82" t="s">
        <v>69</v>
      </c>
      <c r="C20" s="82">
        <v>1052.94</v>
      </c>
      <c r="D20" s="82">
        <v>1052.94</v>
      </c>
      <c r="E20" s="82"/>
    </row>
    <row r="21" spans="1:5" s="1" customFormat="1" ht="28.5" customHeight="1">
      <c r="A21" s="82" t="s">
        <v>70</v>
      </c>
      <c r="B21" s="82" t="s">
        <v>71</v>
      </c>
      <c r="C21" s="82">
        <v>1052.94</v>
      </c>
      <c r="D21" s="82">
        <v>1052.94</v>
      </c>
      <c r="E21" s="82"/>
    </row>
    <row r="22" spans="1:5" s="1" customFormat="1" ht="28.5" customHeight="1">
      <c r="A22" s="82" t="s">
        <v>72</v>
      </c>
      <c r="B22" s="82" t="s">
        <v>73</v>
      </c>
      <c r="C22" s="82">
        <v>1052.94</v>
      </c>
      <c r="D22" s="82">
        <v>1052.94</v>
      </c>
      <c r="E22" s="82"/>
    </row>
    <row r="23" spans="1:5" s="1" customFormat="1" ht="28.5" customHeight="1">
      <c r="A23" s="82" t="s">
        <v>74</v>
      </c>
      <c r="B23" s="82" t="s">
        <v>75</v>
      </c>
      <c r="C23" s="82">
        <v>902.76</v>
      </c>
      <c r="D23" s="82">
        <v>902.76</v>
      </c>
      <c r="E23" s="82"/>
    </row>
    <row r="24" spans="1:5" s="1" customFormat="1" ht="28.5" customHeight="1">
      <c r="A24" s="82" t="s">
        <v>46</v>
      </c>
      <c r="B24" s="82" t="s">
        <v>76</v>
      </c>
      <c r="C24" s="82">
        <v>902.76</v>
      </c>
      <c r="D24" s="82">
        <v>902.76</v>
      </c>
      <c r="E24" s="82"/>
    </row>
    <row r="25" spans="1:5" s="1" customFormat="1" ht="28.5" customHeight="1">
      <c r="A25" s="82" t="s">
        <v>77</v>
      </c>
      <c r="B25" s="82" t="s">
        <v>78</v>
      </c>
      <c r="C25" s="82">
        <v>902.76</v>
      </c>
      <c r="D25" s="82">
        <v>902.76</v>
      </c>
      <c r="E25" s="8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9" t="s">
        <v>101</v>
      </c>
      <c r="B2" s="169"/>
      <c r="C2" s="169"/>
      <c r="D2" s="169"/>
      <c r="E2" s="169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70" t="s">
        <v>102</v>
      </c>
      <c r="B4" s="170"/>
      <c r="C4" s="170" t="s">
        <v>103</v>
      </c>
      <c r="D4" s="170"/>
      <c r="E4" s="170"/>
      <c r="F4" s="84"/>
      <c r="G4" s="84"/>
    </row>
    <row r="5" spans="1:7" s="1" customFormat="1" ht="21" customHeight="1">
      <c r="A5" s="89" t="s">
        <v>84</v>
      </c>
      <c r="B5" s="90" t="s">
        <v>85</v>
      </c>
      <c r="C5" s="91" t="s">
        <v>29</v>
      </c>
      <c r="D5" s="91" t="s">
        <v>104</v>
      </c>
      <c r="E5" s="91" t="s">
        <v>105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16084.2</v>
      </c>
      <c r="D7" s="96">
        <v>11618.28</v>
      </c>
      <c r="E7" s="96">
        <v>4465.92</v>
      </c>
      <c r="F7" s="97"/>
      <c r="G7" s="97"/>
      <c r="H7" s="98"/>
    </row>
    <row r="8" spans="1:5" s="1" customFormat="1" ht="27" customHeight="1">
      <c r="A8" s="94" t="s">
        <v>106</v>
      </c>
      <c r="B8" s="94" t="s">
        <v>107</v>
      </c>
      <c r="C8" s="96">
        <v>11618.28</v>
      </c>
      <c r="D8" s="96">
        <v>11618.28</v>
      </c>
      <c r="E8" s="96"/>
    </row>
    <row r="9" spans="1:5" s="1" customFormat="1" ht="27" customHeight="1">
      <c r="A9" s="94" t="s">
        <v>108</v>
      </c>
      <c r="B9" s="94" t="s">
        <v>109</v>
      </c>
      <c r="C9" s="96">
        <v>1872</v>
      </c>
      <c r="D9" s="96">
        <v>1872</v>
      </c>
      <c r="E9" s="96"/>
    </row>
    <row r="10" spans="1:5" s="1" customFormat="1" ht="27" customHeight="1">
      <c r="A10" s="94" t="s">
        <v>110</v>
      </c>
      <c r="B10" s="94" t="s">
        <v>111</v>
      </c>
      <c r="C10" s="96">
        <v>2268</v>
      </c>
      <c r="D10" s="96">
        <v>2268</v>
      </c>
      <c r="E10" s="96"/>
    </row>
    <row r="11" spans="1:5" s="1" customFormat="1" ht="27" customHeight="1">
      <c r="A11" s="94" t="s">
        <v>112</v>
      </c>
      <c r="B11" s="94" t="s">
        <v>113</v>
      </c>
      <c r="C11" s="96">
        <v>3479.04</v>
      </c>
      <c r="D11" s="96">
        <v>3479.04</v>
      </c>
      <c r="E11" s="96"/>
    </row>
    <row r="12" spans="1:5" s="1" customFormat="1" ht="27" customHeight="1">
      <c r="A12" s="94" t="s">
        <v>114</v>
      </c>
      <c r="B12" s="94" t="s">
        <v>115</v>
      </c>
      <c r="C12" s="96">
        <v>691.66</v>
      </c>
      <c r="D12" s="96">
        <v>691.66</v>
      </c>
      <c r="E12" s="96"/>
    </row>
    <row r="13" spans="1:5" s="1" customFormat="1" ht="27" customHeight="1">
      <c r="A13" s="94" t="s">
        <v>116</v>
      </c>
      <c r="B13" s="94" t="s">
        <v>117</v>
      </c>
      <c r="C13" s="96">
        <v>343.68</v>
      </c>
      <c r="D13" s="96">
        <v>343.68</v>
      </c>
      <c r="E13" s="96"/>
    </row>
    <row r="14" spans="1:5" s="1" customFormat="1" ht="27" customHeight="1">
      <c r="A14" s="94" t="s">
        <v>118</v>
      </c>
      <c r="B14" s="94" t="s">
        <v>119</v>
      </c>
      <c r="C14" s="96">
        <v>1052.94</v>
      </c>
      <c r="D14" s="96">
        <v>1052.94</v>
      </c>
      <c r="E14" s="96"/>
    </row>
    <row r="15" spans="1:5" s="1" customFormat="1" ht="27" customHeight="1">
      <c r="A15" s="94" t="s">
        <v>120</v>
      </c>
      <c r="B15" s="94" t="s">
        <v>121</v>
      </c>
      <c r="C15" s="96">
        <v>902.76</v>
      </c>
      <c r="D15" s="96">
        <v>902.76</v>
      </c>
      <c r="E15" s="96"/>
    </row>
    <row r="16" spans="1:5" s="1" customFormat="1" ht="27" customHeight="1">
      <c r="A16" s="94" t="s">
        <v>122</v>
      </c>
      <c r="B16" s="94" t="s">
        <v>123</v>
      </c>
      <c r="C16" s="96">
        <v>1008.2</v>
      </c>
      <c r="D16" s="96">
        <v>1008.2</v>
      </c>
      <c r="E16" s="96"/>
    </row>
    <row r="17" spans="1:5" s="1" customFormat="1" ht="27" customHeight="1">
      <c r="A17" s="94" t="s">
        <v>124</v>
      </c>
      <c r="B17" s="94" t="s">
        <v>125</v>
      </c>
      <c r="C17" s="96">
        <v>4165.92</v>
      </c>
      <c r="D17" s="96"/>
      <c r="E17" s="96">
        <v>4165.92</v>
      </c>
    </row>
    <row r="18" spans="1:5" s="1" customFormat="1" ht="27" customHeight="1">
      <c r="A18" s="94" t="s">
        <v>126</v>
      </c>
      <c r="B18" s="94" t="s">
        <v>127</v>
      </c>
      <c r="C18" s="96">
        <v>3441</v>
      </c>
      <c r="D18" s="96"/>
      <c r="E18" s="96">
        <v>3441</v>
      </c>
    </row>
    <row r="19" spans="1:5" s="1" customFormat="1" ht="27" customHeight="1">
      <c r="A19" s="94" t="s">
        <v>128</v>
      </c>
      <c r="B19" s="94" t="s">
        <v>129</v>
      </c>
      <c r="C19" s="96">
        <v>274</v>
      </c>
      <c r="D19" s="96"/>
      <c r="E19" s="96">
        <v>274</v>
      </c>
    </row>
    <row r="20" spans="1:5" s="1" customFormat="1" ht="27" customHeight="1">
      <c r="A20" s="94" t="s">
        <v>130</v>
      </c>
      <c r="B20" s="94" t="s">
        <v>131</v>
      </c>
      <c r="C20" s="96">
        <v>365</v>
      </c>
      <c r="D20" s="96"/>
      <c r="E20" s="96">
        <v>365</v>
      </c>
    </row>
    <row r="21" spans="1:5" s="1" customFormat="1" ht="27" customHeight="1">
      <c r="A21" s="94" t="s">
        <v>132</v>
      </c>
      <c r="B21" s="94" t="s">
        <v>133</v>
      </c>
      <c r="C21" s="96">
        <v>85.92</v>
      </c>
      <c r="D21" s="96"/>
      <c r="E21" s="96">
        <v>85.92</v>
      </c>
    </row>
    <row r="22" spans="1:5" s="1" customFormat="1" ht="27" customHeight="1">
      <c r="A22" s="94" t="s">
        <v>134</v>
      </c>
      <c r="B22" s="94" t="s">
        <v>135</v>
      </c>
      <c r="C22" s="96">
        <v>300</v>
      </c>
      <c r="D22" s="96"/>
      <c r="E22" s="96">
        <v>300</v>
      </c>
    </row>
    <row r="23" spans="1:5" s="1" customFormat="1" ht="27" customHeight="1">
      <c r="A23" s="94" t="s">
        <v>136</v>
      </c>
      <c r="B23" s="94" t="s">
        <v>137</v>
      </c>
      <c r="C23" s="96">
        <v>300</v>
      </c>
      <c r="D23" s="96"/>
      <c r="E23" s="96">
        <v>300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C1">
      <selection activeCell="D12" sqref="D12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71" t="s">
        <v>138</v>
      </c>
      <c r="B2" s="171"/>
      <c r="C2" s="171"/>
      <c r="D2" s="171"/>
      <c r="E2" s="171"/>
      <c r="F2" s="171"/>
      <c r="G2" s="171"/>
    </row>
    <row r="3" spans="1:7" s="1" customFormat="1" ht="18" customHeight="1">
      <c r="A3" s="100" t="s">
        <v>80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72" t="s">
        <v>139</v>
      </c>
      <c r="B4" s="172" t="s">
        <v>140</v>
      </c>
      <c r="C4" s="172" t="s">
        <v>29</v>
      </c>
      <c r="D4" s="173" t="s">
        <v>141</v>
      </c>
      <c r="E4" s="173" t="s">
        <v>142</v>
      </c>
      <c r="F4" s="173" t="s">
        <v>143</v>
      </c>
      <c r="G4" s="173" t="s">
        <v>144</v>
      </c>
    </row>
    <row r="5" spans="1:7" s="1" customFormat="1" ht="18" customHeight="1">
      <c r="A5" s="172"/>
      <c r="B5" s="172"/>
      <c r="C5" s="172"/>
      <c r="D5" s="173"/>
      <c r="E5" s="173"/>
      <c r="F5" s="173"/>
      <c r="G5" s="173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421.4</v>
      </c>
      <c r="D7" s="109"/>
      <c r="E7" s="110">
        <v>1</v>
      </c>
      <c r="F7" s="109">
        <v>257.4</v>
      </c>
      <c r="G7" s="109">
        <v>163</v>
      </c>
    </row>
    <row r="8" spans="1:7" s="1" customFormat="1" ht="27.75" customHeight="1">
      <c r="A8" s="107" t="s">
        <v>145</v>
      </c>
      <c r="B8" s="107" t="s">
        <v>146</v>
      </c>
      <c r="C8" s="109">
        <v>421.4</v>
      </c>
      <c r="D8" s="109"/>
      <c r="E8" s="110">
        <v>1</v>
      </c>
      <c r="F8" s="109">
        <v>257.4</v>
      </c>
      <c r="G8" s="109">
        <v>163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4" t="s">
        <v>147</v>
      </c>
      <c r="E1" s="175"/>
      <c r="F1" s="111"/>
      <c r="G1" s="111"/>
    </row>
    <row r="2" spans="1:7" s="1" customFormat="1" ht="29.25" customHeight="1">
      <c r="A2" s="176" t="s">
        <v>148</v>
      </c>
      <c r="B2" s="176"/>
      <c r="C2" s="176"/>
      <c r="D2" s="176"/>
      <c r="E2" s="176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7" t="s">
        <v>81</v>
      </c>
      <c r="B4" s="177"/>
      <c r="C4" s="177" t="s">
        <v>100</v>
      </c>
      <c r="D4" s="177"/>
      <c r="E4" s="177"/>
      <c r="F4" s="111"/>
      <c r="G4" s="111"/>
    </row>
    <row r="5" spans="1:7" s="1" customFormat="1" ht="21" customHeight="1">
      <c r="A5" s="116" t="s">
        <v>84</v>
      </c>
      <c r="B5" s="116" t="s">
        <v>85</v>
      </c>
      <c r="C5" s="116" t="s">
        <v>29</v>
      </c>
      <c r="D5" s="116" t="s">
        <v>82</v>
      </c>
      <c r="E5" s="116" t="s">
        <v>83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8" t="s">
        <v>149</v>
      </c>
      <c r="D1" s="178"/>
      <c r="E1" s="178"/>
      <c r="F1" s="121"/>
      <c r="G1" s="121"/>
    </row>
    <row r="2" spans="1:7" s="1" customFormat="1" ht="29.25" customHeight="1">
      <c r="A2" s="179" t="s">
        <v>150</v>
      </c>
      <c r="B2" s="179"/>
      <c r="C2" s="179"/>
      <c r="D2" s="179"/>
      <c r="E2" s="179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80" t="s">
        <v>81</v>
      </c>
      <c r="B4" s="180"/>
      <c r="C4" s="180" t="s">
        <v>100</v>
      </c>
      <c r="D4" s="180"/>
      <c r="E4" s="180"/>
      <c r="F4" s="121"/>
      <c r="G4" s="121"/>
    </row>
    <row r="5" spans="1:7" s="1" customFormat="1" ht="28.5" customHeight="1">
      <c r="A5" s="126" t="s">
        <v>84</v>
      </c>
      <c r="B5" s="126" t="s">
        <v>85</v>
      </c>
      <c r="C5" s="126" t="s">
        <v>29</v>
      </c>
      <c r="D5" s="126" t="s">
        <v>82</v>
      </c>
      <c r="E5" s="126" t="s">
        <v>83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2022-03-03T08:08:45Z</dcterms:created>
  <dcterms:modified xsi:type="dcterms:W3CDTF">2023-09-08T08:23:58Z</dcterms:modified>
  <cp:category/>
  <cp:version/>
  <cp:contentType/>
  <cp:contentStatus/>
</cp:coreProperties>
</file>