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80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<sst xmlns="http://schemas.openxmlformats.org/spreadsheetml/2006/main" count="34" uniqueCount="34">
  <si>
    <t>1-1</t>
  </si>
  <si>
    <t>2022年一般公共预算收入执行情况表</t>
  </si>
  <si>
    <r>
      <rPr>
        <sz val="9"/>
        <rFont val="SimSun"/>
        <charset val="134"/>
      </rPr>
      <t>单位：万元</t>
    </r>
  </si>
  <si>
    <t>收入项目</t>
  </si>
  <si>
    <t>2021年决算数</t>
  </si>
  <si>
    <t>2022年</t>
  </si>
  <si>
    <t>2022年执行数比2021年决算数增减%</t>
  </si>
  <si>
    <t>2022年预算数</t>
  </si>
  <si>
    <t>2022年执行数</t>
  </si>
  <si>
    <t>执行数占预算数%</t>
  </si>
  <si>
    <t>一、税收收入</t>
  </si>
  <si>
    <t>　　国内增值税</t>
  </si>
  <si>
    <t>　　企业所得税</t>
  </si>
  <si>
    <t>　　个人所得税</t>
  </si>
  <si>
    <t>　　资源税</t>
  </si>
  <si>
    <t>　　城市维护建设税</t>
  </si>
  <si>
    <t>　　房产税</t>
  </si>
  <si>
    <t>　　印花税</t>
  </si>
  <si>
    <t>　　城镇土地使用税</t>
  </si>
  <si>
    <t>　　土地增值税</t>
  </si>
  <si>
    <t>　　车船税</t>
  </si>
  <si>
    <t>　　耕地占用税</t>
  </si>
  <si>
    <t>　　契税</t>
  </si>
  <si>
    <t xml:space="preserve">    环境保护税</t>
  </si>
  <si>
    <t>　　其他税收收入</t>
  </si>
  <si>
    <t>二、非税收入</t>
  </si>
  <si>
    <t>50000</t>
  </si>
  <si>
    <t>　　专项收入</t>
  </si>
  <si>
    <t>　　行政事业性收费收入</t>
  </si>
  <si>
    <t>　　罚没收入</t>
  </si>
  <si>
    <t>　　国有资源(资产)有偿使用收入</t>
  </si>
  <si>
    <t xml:space="preserve">    政府住房基金收入</t>
  </si>
  <si>
    <t xml:space="preserve">  国有资本经营收入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</si>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</sst>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_ "/>
    <numFmt numFmtId="177" formatCode="0.0%"/>
  </numFmts>
  <fonts count="35">
    <font>
      <sz val="11"/>
      <color theme="1"/>
      <name val="宋体"/>
      <charset val="134"/>
      <scheme val="minor"/>
    </font>
    <font>
      <sz val="11"/>
      <color rgb="FF000000"/>
      <name val="Arial"/>
      <charset val="204"/>
    </font>
    <font>
      <b/>
      <sz val="11"/>
      <color rgb="FF000000"/>
      <name val="Arial"/>
      <charset val="204"/>
    </font>
    <font>
      <b/>
      <sz val="14"/>
      <color rgb="FF000000"/>
      <name val="Arial"/>
      <charset val="204"/>
    </font>
    <font>
      <b/>
      <sz val="17"/>
      <name val="SimSun"/>
      <charset val="204"/>
    </font>
    <font>
      <b/>
      <sz val="11"/>
      <color rgb="FF000000"/>
      <name val="宋体"/>
      <charset val="204"/>
    </font>
    <font>
      <b/>
      <sz val="12"/>
      <name val="宋体"/>
      <charset val="134"/>
    </font>
    <font>
      <b/>
      <sz val="12"/>
      <color rgb="FF000000"/>
      <name val="仿宋"/>
      <charset val="204"/>
    </font>
    <font>
      <b/>
      <sz val="12"/>
      <name val="仿宋"/>
      <charset val="134"/>
    </font>
    <font>
      <sz val="12"/>
      <name val="宋体"/>
      <charset val="134"/>
    </font>
    <font>
      <sz val="12"/>
      <color rgb="FF000000"/>
      <name val="仿宋"/>
      <charset val="204"/>
    </font>
    <font>
      <sz val="12"/>
      <name val="仿宋"/>
      <charset val="134"/>
    </font>
    <font>
      <b/>
      <sz val="14"/>
      <name val="宋体"/>
      <charset val="134"/>
    </font>
    <font>
      <b/>
      <sz val="14"/>
      <color rgb="FF000000"/>
      <name val="仿宋"/>
      <charset val="20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Helv"/>
      <charset val="134"/>
    </font>
    <font>
      <sz val="9"/>
      <name val="SimSu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" borderId="9" applyNumberFormat="0" applyAlignment="0" applyProtection="0">
      <alignment vertical="center"/>
    </xf>
    <xf numFmtId="0" fontId="23" fillId="4" borderId="10" applyNumberFormat="0" applyAlignment="0" applyProtection="0">
      <alignment vertical="center"/>
    </xf>
    <xf numFmtId="0" fontId="24" fillId="4" borderId="9" applyNumberFormat="0" applyAlignment="0" applyProtection="0">
      <alignment vertical="center"/>
    </xf>
    <xf numFmtId="0" fontId="25" fillId="5" borderId="11" applyNumberFormat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3" fillId="0" borderId="0"/>
  </cellStyleXfs>
  <cellXfs count="24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horizontal="left" vertical="top" wrapText="1"/>
    </xf>
    <xf numFmtId="49" fontId="2" fillId="0" borderId="0" xfId="0" applyNumberFormat="1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4" xfId="49" applyNumberFormat="1" applyFont="1" applyFill="1" applyBorder="1" applyAlignment="1" applyProtection="1">
      <alignment vertical="center"/>
    </xf>
    <xf numFmtId="176" fontId="7" fillId="0" borderId="5" xfId="0" applyNumberFormat="1" applyFont="1" applyFill="1" applyBorder="1" applyAlignment="1">
      <alignment horizontal="right" vertical="center" wrapText="1"/>
    </xf>
    <xf numFmtId="0" fontId="8" fillId="0" borderId="5" xfId="0" applyFont="1" applyFill="1" applyBorder="1" applyAlignment="1">
      <alignment horizontal="right" vertical="center" wrapText="1"/>
    </xf>
    <xf numFmtId="177" fontId="7" fillId="0" borderId="5" xfId="0" applyNumberFormat="1" applyFont="1" applyFill="1" applyBorder="1" applyAlignment="1">
      <alignment horizontal="right" vertical="center" wrapText="1"/>
    </xf>
    <xf numFmtId="0" fontId="9" fillId="0" borderId="4" xfId="49" applyNumberFormat="1" applyFont="1" applyFill="1" applyBorder="1" applyAlignment="1" applyProtection="1">
      <alignment vertical="center"/>
    </xf>
    <xf numFmtId="176" fontId="10" fillId="0" borderId="5" xfId="0" applyNumberFormat="1" applyFont="1" applyFill="1" applyBorder="1" applyAlignment="1">
      <alignment horizontal="right" vertical="center" wrapText="1"/>
    </xf>
    <xf numFmtId="0" fontId="11" fillId="0" borderId="5" xfId="0" applyFont="1" applyFill="1" applyBorder="1" applyAlignment="1">
      <alignment horizontal="right" vertical="center" wrapText="1"/>
    </xf>
    <xf numFmtId="177" fontId="10" fillId="0" borderId="5" xfId="0" applyNumberFormat="1" applyFont="1" applyFill="1" applyBorder="1" applyAlignment="1">
      <alignment horizontal="right" vertical="center" wrapText="1"/>
    </xf>
    <xf numFmtId="0" fontId="9" fillId="0" borderId="4" xfId="49" applyNumberFormat="1" applyFont="1" applyFill="1" applyBorder="1" applyAlignment="1" applyProtection="1">
      <alignment vertical="center" wrapText="1"/>
    </xf>
    <xf numFmtId="49" fontId="10" fillId="0" borderId="5" xfId="0" applyNumberFormat="1" applyFont="1" applyFill="1" applyBorder="1" applyAlignment="1">
      <alignment horizontal="left" vertical="center" wrapText="1"/>
    </xf>
    <xf numFmtId="0" fontId="12" fillId="0" borderId="4" xfId="49" applyNumberFormat="1" applyFont="1" applyFill="1" applyBorder="1" applyAlignment="1" applyProtection="1">
      <alignment horizontal="center" vertical="center"/>
    </xf>
    <xf numFmtId="176" fontId="13" fillId="0" borderId="5" xfId="0" applyNumberFormat="1" applyFont="1" applyFill="1" applyBorder="1" applyAlignment="1">
      <alignment horizontal="right" vertical="center" wrapText="1"/>
    </xf>
    <xf numFmtId="177" fontId="13" fillId="0" borderId="5" xfId="0" applyNumberFormat="1" applyFont="1" applyFill="1" applyBorder="1" applyAlignment="1">
      <alignment horizontal="right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4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8"/>
  <sheetViews>
    <sheetView tabSelected="1" workbookViewId="0">
      <selection activeCell="A2" sqref="A2:F2"/>
    </sheetView>
  </sheetViews>
  <sheetFormatPr defaultColWidth="9.77777777777778" defaultRowHeight="13.8" outlineLevelCol="5"/>
  <cols>
    <col min="1" max="1" width="33.1481481481481" style="1" customWidth="1"/>
    <col min="2" max="2" width="13" style="1" customWidth="1"/>
    <col min="3" max="3" width="15.5555555555556" style="1" customWidth="1"/>
    <col min="4" max="4" width="14.0462962962963" style="1" customWidth="1"/>
    <col min="5" max="5" width="12.962962962963" style="1" customWidth="1"/>
    <col min="6" max="6" width="11.2222222222222" style="1" customWidth="1"/>
    <col min="7" max="16384" width="9.77777777777778" style="1"/>
  </cols>
  <sheetData>
    <row r="1" s="1" customFormat="1" spans="1:1">
      <c r="A1" s="1" t="s">
        <v>0</v>
      </c>
    </row>
    <row r="2" s="1" customFormat="1" ht="21" spans="1:6">
      <c r="A2" s="4" t="s">
        <v>1</v>
      </c>
      <c r="B2" s="5"/>
      <c r="C2" s="5"/>
      <c r="D2" s="5"/>
      <c r="E2" s="5"/>
      <c r="F2" s="5"/>
    </row>
    <row r="3" s="1" customFormat="1" spans="1:6">
      <c r="A3" s="6"/>
      <c r="B3" s="6"/>
      <c r="C3" s="6"/>
      <c r="D3" s="6"/>
      <c r="E3" s="6"/>
      <c r="F3" s="7" t="s">
        <v>2</v>
      </c>
    </row>
    <row r="4" s="1" customFormat="1" ht="31" customHeight="1" spans="1:6">
      <c r="A4" s="8" t="s">
        <v>3</v>
      </c>
      <c r="B4" s="8" t="s">
        <v>4</v>
      </c>
      <c r="C4" s="8" t="s">
        <v>5</v>
      </c>
      <c r="D4" s="8"/>
      <c r="E4" s="8"/>
      <c r="F4" s="9" t="s">
        <v>6</v>
      </c>
    </row>
    <row r="5" s="1" customFormat="1" ht="45" customHeight="1" spans="1:6">
      <c r="A5" s="8"/>
      <c r="B5" s="9"/>
      <c r="C5" s="9" t="s">
        <v>7</v>
      </c>
      <c r="D5" s="9" t="s">
        <v>8</v>
      </c>
      <c r="E5" s="9" t="s">
        <v>9</v>
      </c>
      <c r="F5" s="10"/>
    </row>
    <row r="6" s="2" customFormat="1" ht="31" customHeight="1" spans="1:6">
      <c r="A6" s="11" t="s">
        <v>10</v>
      </c>
      <c r="B6" s="12">
        <v>259410</v>
      </c>
      <c r="C6" s="13">
        <v>316100</v>
      </c>
      <c r="D6" s="12">
        <v>182773</v>
      </c>
      <c r="E6" s="14">
        <f t="shared" ref="E6:E28" si="0">D6/C6</f>
        <v>0.57821259095223</v>
      </c>
      <c r="F6" s="14">
        <f t="shared" ref="F6:F28" si="1">D6/B6</f>
        <v>0.704571913187618</v>
      </c>
    </row>
    <row r="7" s="1" customFormat="1" ht="31" customHeight="1" spans="1:6">
      <c r="A7" s="15" t="s">
        <v>11</v>
      </c>
      <c r="B7" s="16">
        <v>49876</v>
      </c>
      <c r="C7" s="17">
        <v>60000</v>
      </c>
      <c r="D7" s="16">
        <v>15318</v>
      </c>
      <c r="E7" s="18">
        <f t="shared" si="0"/>
        <v>0.2553</v>
      </c>
      <c r="F7" s="18">
        <f t="shared" si="1"/>
        <v>0.307121661721068</v>
      </c>
    </row>
    <row r="8" s="1" customFormat="1" ht="31" customHeight="1" spans="1:6">
      <c r="A8" s="15" t="s">
        <v>12</v>
      </c>
      <c r="B8" s="16">
        <v>57770</v>
      </c>
      <c r="C8" s="17">
        <v>70000</v>
      </c>
      <c r="D8" s="16">
        <v>48638</v>
      </c>
      <c r="E8" s="18">
        <f t="shared" si="0"/>
        <v>0.694828571428571</v>
      </c>
      <c r="F8" s="18">
        <f t="shared" si="1"/>
        <v>0.841924874502337</v>
      </c>
    </row>
    <row r="9" s="1" customFormat="1" ht="31" customHeight="1" spans="1:6">
      <c r="A9" s="15" t="s">
        <v>13</v>
      </c>
      <c r="B9" s="16">
        <v>12429</v>
      </c>
      <c r="C9" s="17">
        <v>15185</v>
      </c>
      <c r="D9" s="16">
        <v>11328</v>
      </c>
      <c r="E9" s="18">
        <f t="shared" si="0"/>
        <v>0.745999341455384</v>
      </c>
      <c r="F9" s="18">
        <f t="shared" si="1"/>
        <v>0.911416847694907</v>
      </c>
    </row>
    <row r="10" s="1" customFormat="1" ht="31" customHeight="1" spans="1:6">
      <c r="A10" s="15" t="s">
        <v>14</v>
      </c>
      <c r="B10" s="16"/>
      <c r="C10" s="17"/>
      <c r="D10" s="16">
        <v>62</v>
      </c>
      <c r="E10" s="18" t="e">
        <f t="shared" si="0"/>
        <v>#DIV/0!</v>
      </c>
      <c r="F10" s="18" t="e">
        <f t="shared" si="1"/>
        <v>#DIV/0!</v>
      </c>
    </row>
    <row r="11" s="1" customFormat="1" ht="31" customHeight="1" spans="1:6">
      <c r="A11" s="15" t="s">
        <v>15</v>
      </c>
      <c r="B11" s="16">
        <v>10242</v>
      </c>
      <c r="C11" s="17">
        <v>12000</v>
      </c>
      <c r="D11" s="16">
        <v>8287</v>
      </c>
      <c r="E11" s="18">
        <f t="shared" si="0"/>
        <v>0.690583333333333</v>
      </c>
      <c r="F11" s="18">
        <f t="shared" si="1"/>
        <v>0.809119312634251</v>
      </c>
    </row>
    <row r="12" s="1" customFormat="1" ht="31" customHeight="1" spans="1:6">
      <c r="A12" s="15" t="s">
        <v>16</v>
      </c>
      <c r="B12" s="16">
        <v>14215</v>
      </c>
      <c r="C12" s="17">
        <v>18000</v>
      </c>
      <c r="D12" s="16">
        <v>15232</v>
      </c>
      <c r="E12" s="18">
        <f t="shared" si="0"/>
        <v>0.846222222222222</v>
      </c>
      <c r="F12" s="18">
        <f t="shared" si="1"/>
        <v>1.07154414351038</v>
      </c>
    </row>
    <row r="13" s="1" customFormat="1" ht="31" customHeight="1" spans="1:6">
      <c r="A13" s="15" t="s">
        <v>17</v>
      </c>
      <c r="B13" s="16">
        <v>5067</v>
      </c>
      <c r="C13" s="17">
        <v>6000</v>
      </c>
      <c r="D13" s="16">
        <v>4699</v>
      </c>
      <c r="E13" s="18">
        <f t="shared" si="0"/>
        <v>0.783166666666667</v>
      </c>
      <c r="F13" s="18">
        <f t="shared" si="1"/>
        <v>0.927373199131636</v>
      </c>
    </row>
    <row r="14" s="1" customFormat="1" ht="31" customHeight="1" spans="1:6">
      <c r="A14" s="15" t="s">
        <v>18</v>
      </c>
      <c r="B14" s="16">
        <v>3385</v>
      </c>
      <c r="C14" s="17">
        <v>5000</v>
      </c>
      <c r="D14" s="16">
        <v>3689</v>
      </c>
      <c r="E14" s="18">
        <f t="shared" si="0"/>
        <v>0.7378</v>
      </c>
      <c r="F14" s="18">
        <f t="shared" si="1"/>
        <v>1.08980797636632</v>
      </c>
    </row>
    <row r="15" s="1" customFormat="1" ht="31" customHeight="1" spans="1:6">
      <c r="A15" s="15" t="s">
        <v>19</v>
      </c>
      <c r="B15" s="16">
        <v>58317</v>
      </c>
      <c r="C15" s="17">
        <v>72000</v>
      </c>
      <c r="D15" s="16">
        <v>30099</v>
      </c>
      <c r="E15" s="18">
        <f t="shared" si="0"/>
        <v>0.418041666666667</v>
      </c>
      <c r="F15" s="18">
        <f t="shared" si="1"/>
        <v>0.516127372807243</v>
      </c>
    </row>
    <row r="16" s="1" customFormat="1" ht="31" customHeight="1" spans="1:6">
      <c r="A16" s="15" t="s">
        <v>20</v>
      </c>
      <c r="B16" s="16">
        <v>1270</v>
      </c>
      <c r="C16" s="17">
        <v>1600</v>
      </c>
      <c r="D16" s="16">
        <v>2265</v>
      </c>
      <c r="E16" s="18">
        <f t="shared" si="0"/>
        <v>1.415625</v>
      </c>
      <c r="F16" s="18">
        <f t="shared" si="1"/>
        <v>1.78346456692913</v>
      </c>
    </row>
    <row r="17" s="1" customFormat="1" ht="31" customHeight="1" spans="1:6">
      <c r="A17" s="15" t="s">
        <v>21</v>
      </c>
      <c r="B17" s="16">
        <v>990</v>
      </c>
      <c r="C17" s="17">
        <v>1200</v>
      </c>
      <c r="D17" s="16">
        <v>891</v>
      </c>
      <c r="E17" s="18">
        <f t="shared" si="0"/>
        <v>0.7425</v>
      </c>
      <c r="F17" s="18">
        <f t="shared" si="1"/>
        <v>0.9</v>
      </c>
    </row>
    <row r="18" s="1" customFormat="1" ht="31" customHeight="1" spans="1:6">
      <c r="A18" s="15" t="s">
        <v>22</v>
      </c>
      <c r="B18" s="16">
        <v>45754</v>
      </c>
      <c r="C18" s="17">
        <v>55000</v>
      </c>
      <c r="D18" s="16">
        <v>41637</v>
      </c>
      <c r="E18" s="18">
        <f t="shared" si="0"/>
        <v>0.757036363636364</v>
      </c>
      <c r="F18" s="18">
        <f t="shared" si="1"/>
        <v>0.910018796170827</v>
      </c>
    </row>
    <row r="19" s="1" customFormat="1" ht="31" customHeight="1" spans="1:6">
      <c r="A19" s="15" t="s">
        <v>23</v>
      </c>
      <c r="B19" s="16">
        <v>92</v>
      </c>
      <c r="C19" s="17">
        <v>110</v>
      </c>
      <c r="D19" s="16">
        <v>49</v>
      </c>
      <c r="E19" s="18">
        <f t="shared" si="0"/>
        <v>0.445454545454545</v>
      </c>
      <c r="F19" s="18">
        <f t="shared" si="1"/>
        <v>0.532608695652174</v>
      </c>
    </row>
    <row r="20" s="1" customFormat="1" ht="31" customHeight="1" spans="1:6">
      <c r="A20" s="15" t="s">
        <v>24</v>
      </c>
      <c r="B20" s="16">
        <v>3</v>
      </c>
      <c r="C20" s="17">
        <v>5</v>
      </c>
      <c r="D20" s="16">
        <v>579</v>
      </c>
      <c r="E20" s="18">
        <f t="shared" si="0"/>
        <v>115.8</v>
      </c>
      <c r="F20" s="18">
        <f t="shared" si="1"/>
        <v>193</v>
      </c>
    </row>
    <row r="21" s="2" customFormat="1" ht="31" customHeight="1" spans="1:6">
      <c r="A21" s="11" t="s">
        <v>25</v>
      </c>
      <c r="B21" s="12">
        <v>82701</v>
      </c>
      <c r="C21" s="12" t="s">
        <v>26</v>
      </c>
      <c r="D21" s="12">
        <v>154588</v>
      </c>
      <c r="E21" s="14">
        <f t="shared" si="0"/>
        <v>3.09176</v>
      </c>
      <c r="F21" s="14">
        <f t="shared" si="1"/>
        <v>1.86923979153819</v>
      </c>
    </row>
    <row r="22" s="1" customFormat="1" ht="31" customHeight="1" spans="1:6">
      <c r="A22" s="15" t="s">
        <v>27</v>
      </c>
      <c r="B22" s="16">
        <v>3980</v>
      </c>
      <c r="C22" s="17">
        <v>5000</v>
      </c>
      <c r="D22" s="16">
        <v>3125</v>
      </c>
      <c r="E22" s="18">
        <f t="shared" si="0"/>
        <v>0.625</v>
      </c>
      <c r="F22" s="18">
        <f t="shared" si="1"/>
        <v>0.785175879396985</v>
      </c>
    </row>
    <row r="23" s="1" customFormat="1" ht="31" customHeight="1" spans="1:6">
      <c r="A23" s="15" t="s">
        <v>28</v>
      </c>
      <c r="B23" s="16">
        <v>5883</v>
      </c>
      <c r="C23" s="17">
        <v>6000</v>
      </c>
      <c r="D23" s="16">
        <v>2613</v>
      </c>
      <c r="E23" s="18">
        <f t="shared" si="0"/>
        <v>0.4355</v>
      </c>
      <c r="F23" s="18">
        <f t="shared" si="1"/>
        <v>0.44416114227435</v>
      </c>
    </row>
    <row r="24" s="1" customFormat="1" ht="31" customHeight="1" spans="1:6">
      <c r="A24" s="15" t="s">
        <v>29</v>
      </c>
      <c r="B24" s="16">
        <v>3515</v>
      </c>
      <c r="C24" s="17">
        <v>4000</v>
      </c>
      <c r="D24" s="16">
        <v>8344</v>
      </c>
      <c r="E24" s="18">
        <f t="shared" si="0"/>
        <v>2.086</v>
      </c>
      <c r="F24" s="18">
        <f t="shared" si="1"/>
        <v>2.37382645803698</v>
      </c>
    </row>
    <row r="25" s="1" customFormat="1" ht="31" customHeight="1" spans="1:6">
      <c r="A25" s="19" t="s">
        <v>30</v>
      </c>
      <c r="B25" s="16">
        <v>61000</v>
      </c>
      <c r="C25" s="17">
        <v>26000</v>
      </c>
      <c r="D25" s="16">
        <v>139967</v>
      </c>
      <c r="E25" s="18">
        <f t="shared" si="0"/>
        <v>5.38334615384615</v>
      </c>
      <c r="F25" s="18">
        <f t="shared" si="1"/>
        <v>2.29454098360656</v>
      </c>
    </row>
    <row r="26" s="1" customFormat="1" ht="31" customHeight="1" spans="1:6">
      <c r="A26" s="19" t="s">
        <v>31</v>
      </c>
      <c r="B26" s="16">
        <v>963</v>
      </c>
      <c r="C26" s="17">
        <v>1000</v>
      </c>
      <c r="D26" s="16">
        <v>539</v>
      </c>
      <c r="E26" s="18">
        <f t="shared" si="0"/>
        <v>0.539</v>
      </c>
      <c r="F26" s="18">
        <f t="shared" si="1"/>
        <v>0.559709241952233</v>
      </c>
    </row>
    <row r="27" s="1" customFormat="1" ht="31" customHeight="1" spans="1:6">
      <c r="A27" s="15" t="s">
        <v>32</v>
      </c>
      <c r="B27" s="16">
        <v>7360</v>
      </c>
      <c r="C27" s="17">
        <v>8000</v>
      </c>
      <c r="D27" s="20"/>
      <c r="E27" s="18">
        <f t="shared" si="0"/>
        <v>0</v>
      </c>
      <c r="F27" s="18">
        <f t="shared" si="1"/>
        <v>0</v>
      </c>
    </row>
    <row r="28" s="3" customFormat="1" ht="34" customHeight="1" spans="1:6">
      <c r="A28" s="21" t="s">
        <v>33</v>
      </c>
      <c r="B28" s="22">
        <f>B21+B6</f>
        <v>342111</v>
      </c>
      <c r="C28" s="22">
        <f>C21+C6</f>
        <v>366100</v>
      </c>
      <c r="D28" s="22">
        <f>D21+D6</f>
        <v>337361</v>
      </c>
      <c r="E28" s="23">
        <f t="shared" si="0"/>
        <v>0.921499590275881</v>
      </c>
      <c r="F28" s="23">
        <f t="shared" si="1"/>
        <v>0.9861156174458</v>
      </c>
    </row>
  </sheetData>
  <mergeCells count="5">
    <mergeCell ref="A2:F2"/>
    <mergeCell ref="C4:E4"/>
    <mergeCell ref="A4:A5"/>
    <mergeCell ref="B4:B5"/>
    <mergeCell ref="F4:F5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陈华祖</cp:lastModifiedBy>
  <dcterms:created xsi:type="dcterms:W3CDTF">2023-05-16T12:20:00Z</dcterms:created>
  <dcterms:modified xsi:type="dcterms:W3CDTF">2023-12-14T07:21:19Z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278B121DCA674A94AA43BCA540AF10FF_12</vt:lpwstr>
  </property>
  <property fmtid="{D5CDD505-2E9C-101B-9397-08002B2CF9AE}" pid="3" name="KSOProductBuildVer">
    <vt:lpwstr>2052-12.1.0.15990</vt:lpwstr>
  </property>
</Properties>
</file>