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<sst xmlns="http://schemas.openxmlformats.org/spreadsheetml/2006/main" count="44" uniqueCount="43">
  <si>
    <t>1-5</t>
  </si>
  <si>
    <t>2023年一般公共预算支出经济分类预算情况表</t>
  </si>
  <si>
    <t>单位:万元</t>
  </si>
  <si>
    <t>名称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</si>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</sst>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76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selection activeCell="J11" sqref="J11"/>
    </sheetView>
  </sheetViews>
  <sheetFormatPr defaultColWidth="9.77777777777778" defaultRowHeight="13.8"/>
  <cols>
    <col min="1" max="1" width="22.7777777777778" style="1" customWidth="1"/>
    <col min="2" max="13" width="9.77777777777778" style="1"/>
    <col min="14" max="14" width="10.5555555555556" style="1"/>
    <col min="15" max="16384" width="9.77777777777778" style="1"/>
  </cols>
  <sheetData>
    <row r="1" s="1" customFormat="1" spans="1:1">
      <c r="A1" s="1" t="s">
        <v>0</v>
      </c>
    </row>
    <row r="2" s="1" customFormat="1" ht="27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1" ht="14.4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" t="s">
        <v>2</v>
      </c>
    </row>
    <row r="4" s="1" customFormat="1" ht="43.2" spans="1:17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="1" customFormat="1" ht="14.4" spans="1:17">
      <c r="A5" s="6" t="s">
        <v>20</v>
      </c>
      <c r="B5" s="7">
        <f t="shared" ref="B5:B29" si="0">SUM(C5:Q5)</f>
        <v>80094</v>
      </c>
      <c r="C5" s="6">
        <v>22855</v>
      </c>
      <c r="D5" s="6">
        <v>45941</v>
      </c>
      <c r="E5" s="6">
        <v>3130</v>
      </c>
      <c r="F5" s="6">
        <v>0</v>
      </c>
      <c r="G5" s="6">
        <v>7704</v>
      </c>
      <c r="H5" s="6">
        <v>42</v>
      </c>
      <c r="I5" s="6">
        <v>0</v>
      </c>
      <c r="J5" s="6">
        <v>0</v>
      </c>
      <c r="K5" s="6">
        <v>422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="1" customFormat="1" ht="14.4" spans="1:17">
      <c r="A6" s="6" t="s">
        <v>21</v>
      </c>
      <c r="B6" s="7">
        <f t="shared" si="0"/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="1" customFormat="1" ht="14.4" spans="1:17">
      <c r="A7" s="6" t="s">
        <v>22</v>
      </c>
      <c r="B7" s="7">
        <f t="shared" si="0"/>
        <v>400</v>
      </c>
      <c r="C7" s="6">
        <v>0</v>
      </c>
      <c r="D7" s="6">
        <v>400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="1" customFormat="1" ht="14.4" spans="1:17">
      <c r="A8" s="6" t="s">
        <v>23</v>
      </c>
      <c r="B8" s="7">
        <f t="shared" si="0"/>
        <v>32038</v>
      </c>
      <c r="C8" s="6">
        <v>19138</v>
      </c>
      <c r="D8" s="6">
        <v>5563</v>
      </c>
      <c r="E8" s="6">
        <v>7245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92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="1" customFormat="1" ht="14.4" spans="1:17">
      <c r="A9" s="6" t="s">
        <v>24</v>
      </c>
      <c r="B9" s="7">
        <f t="shared" si="0"/>
        <v>76160</v>
      </c>
      <c r="C9" s="6">
        <v>746</v>
      </c>
      <c r="D9" s="6">
        <v>279</v>
      </c>
      <c r="E9" s="6">
        <v>1</v>
      </c>
      <c r="F9" s="6">
        <v>0</v>
      </c>
      <c r="G9" s="6">
        <f>66396</f>
        <v>66396</v>
      </c>
      <c r="H9" s="6">
        <f>8668</f>
        <v>8668</v>
      </c>
      <c r="I9" s="6">
        <v>0</v>
      </c>
      <c r="J9" s="6">
        <v>0</v>
      </c>
      <c r="K9" s="6">
        <v>70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="1" customFormat="1" ht="14.4" spans="1:17">
      <c r="A10" s="6" t="s">
        <v>25</v>
      </c>
      <c r="B10" s="7">
        <f t="shared" si="0"/>
        <v>1581</v>
      </c>
      <c r="C10" s="6">
        <v>743</v>
      </c>
      <c r="D10" s="6">
        <v>837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="1" customFormat="1" ht="14.4" spans="1:17">
      <c r="A11" s="6" t="s">
        <v>26</v>
      </c>
      <c r="B11" s="7">
        <f t="shared" si="0"/>
        <v>6842</v>
      </c>
      <c r="C11" s="6">
        <v>382</v>
      </c>
      <c r="D11" s="6">
        <v>1847</v>
      </c>
      <c r="E11" s="6">
        <v>12</v>
      </c>
      <c r="F11" s="6">
        <v>0</v>
      </c>
      <c r="G11" s="6">
        <v>800</v>
      </c>
      <c r="H11" s="6">
        <v>0</v>
      </c>
      <c r="I11" s="6">
        <v>3800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="1" customFormat="1" ht="14.4" spans="1:17">
      <c r="A12" s="6" t="s">
        <v>27</v>
      </c>
      <c r="B12" s="7">
        <f t="shared" si="0"/>
        <v>48928</v>
      </c>
      <c r="C12" s="6">
        <v>16536</v>
      </c>
      <c r="D12" s="6">
        <v>11696</v>
      </c>
      <c r="E12" s="6">
        <v>635</v>
      </c>
      <c r="F12" s="6">
        <v>0</v>
      </c>
      <c r="G12" s="6">
        <v>12603</v>
      </c>
      <c r="H12" s="6">
        <v>0</v>
      </c>
      <c r="I12" s="6">
        <v>185</v>
      </c>
      <c r="J12" s="6">
        <v>0</v>
      </c>
      <c r="K12" s="6">
        <v>7273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="1" customFormat="1" ht="14.4" spans="1:17">
      <c r="A13" s="6" t="s">
        <v>28</v>
      </c>
      <c r="B13" s="7">
        <f t="shared" si="0"/>
        <v>35870</v>
      </c>
      <c r="C13" s="6">
        <v>3245</v>
      </c>
      <c r="D13" s="6">
        <v>15111</v>
      </c>
      <c r="E13" s="6">
        <v>1783</v>
      </c>
      <c r="F13" s="6">
        <v>0</v>
      </c>
      <c r="G13" s="6">
        <v>12858</v>
      </c>
      <c r="H13" s="6">
        <v>688</v>
      </c>
      <c r="I13" s="6">
        <v>0</v>
      </c>
      <c r="J13" s="6">
        <v>0</v>
      </c>
      <c r="K13" s="6">
        <v>2185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="1" customFormat="1" ht="14.4" spans="1:17">
      <c r="A14" s="6" t="s">
        <v>29</v>
      </c>
      <c r="B14" s="7">
        <f t="shared" si="0"/>
        <v>12066</v>
      </c>
      <c r="C14" s="6">
        <v>0</v>
      </c>
      <c r="D14" s="6">
        <v>12065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="1" customFormat="1" ht="14.4" spans="1:17">
      <c r="A15" s="6" t="s">
        <v>30</v>
      </c>
      <c r="B15" s="7">
        <f t="shared" si="0"/>
        <v>79237</v>
      </c>
      <c r="C15" s="6">
        <v>1070</v>
      </c>
      <c r="D15" s="6">
        <v>48644</v>
      </c>
      <c r="E15" s="6">
        <f>26405</f>
        <v>26405</v>
      </c>
      <c r="F15" s="6">
        <v>0</v>
      </c>
      <c r="G15" s="6">
        <v>2338</v>
      </c>
      <c r="H15" s="6">
        <v>180</v>
      </c>
      <c r="I15" s="6">
        <v>0</v>
      </c>
      <c r="J15" s="6">
        <v>0</v>
      </c>
      <c r="K15" s="6">
        <v>600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="1" customFormat="1" ht="14.4" spans="1:17">
      <c r="A16" s="6" t="s">
        <v>31</v>
      </c>
      <c r="B16" s="7">
        <f t="shared" si="0"/>
        <v>22491</v>
      </c>
      <c r="C16" s="6">
        <v>1216</v>
      </c>
      <c r="D16" s="6">
        <v>18608</v>
      </c>
      <c r="E16" s="6">
        <v>2667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="1" customFormat="1" ht="14.4" spans="1:17">
      <c r="A17" s="6" t="s">
        <v>32</v>
      </c>
      <c r="B17" s="7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="1" customFormat="1" ht="14.4" spans="1:17">
      <c r="A18" s="8" t="s">
        <v>33</v>
      </c>
      <c r="B18" s="7">
        <f t="shared" si="0"/>
        <v>127157</v>
      </c>
      <c r="C18" s="6">
        <v>94</v>
      </c>
      <c r="D18" s="6">
        <v>3757</v>
      </c>
      <c r="E18" s="6">
        <v>1</v>
      </c>
      <c r="F18" s="6">
        <v>0</v>
      </c>
      <c r="G18" s="6">
        <v>0</v>
      </c>
      <c r="H18" s="6">
        <v>0</v>
      </c>
      <c r="I18" s="6">
        <v>63305</v>
      </c>
      <c r="J18" s="6">
        <v>60000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="1" customFormat="1" ht="14.4" spans="1:17">
      <c r="A19" s="8" t="s">
        <v>34</v>
      </c>
      <c r="B19" s="7">
        <f t="shared" si="0"/>
        <v>2145</v>
      </c>
      <c r="C19" s="6">
        <v>0</v>
      </c>
      <c r="D19" s="6">
        <v>0</v>
      </c>
      <c r="E19" s="6">
        <v>600</v>
      </c>
      <c r="F19" s="6">
        <v>0</v>
      </c>
      <c r="G19" s="6">
        <v>0</v>
      </c>
      <c r="H19" s="6">
        <v>0</v>
      </c>
      <c r="I19" s="6">
        <v>1545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="1" customFormat="1" ht="14.4" spans="1:17">
      <c r="A20" s="9" t="s">
        <v>35</v>
      </c>
      <c r="B20" s="7">
        <f t="shared" si="0"/>
        <v>1169</v>
      </c>
      <c r="C20" s="6">
        <v>189</v>
      </c>
      <c r="D20" s="6">
        <v>214</v>
      </c>
      <c r="E20" s="6">
        <v>1</v>
      </c>
      <c r="F20" s="6">
        <v>0</v>
      </c>
      <c r="G20" s="6">
        <v>764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="1" customFormat="1" ht="14.4" spans="1:17">
      <c r="A21" s="8" t="s">
        <v>36</v>
      </c>
      <c r="B21" s="7">
        <f t="shared" si="0"/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="1" customFormat="1" ht="14.4" spans="1:17">
      <c r="A22" s="8" t="s">
        <v>37</v>
      </c>
      <c r="B22" s="7">
        <f t="shared" si="0"/>
        <v>750</v>
      </c>
      <c r="C22" s="6">
        <v>0</v>
      </c>
      <c r="D22" s="6">
        <v>750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="1" customFormat="1" ht="14.4" spans="1:17">
      <c r="A23" s="8" t="s">
        <v>38</v>
      </c>
      <c r="B23" s="7">
        <f t="shared" si="0"/>
        <v>8886</v>
      </c>
      <c r="C23" s="6">
        <v>2303</v>
      </c>
      <c r="D23" s="6">
        <v>0</v>
      </c>
      <c r="E23" s="6">
        <v>420</v>
      </c>
      <c r="F23" s="6">
        <v>0</v>
      </c>
      <c r="G23" s="6">
        <v>6163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="1" customFormat="1" ht="14.4" spans="1:17">
      <c r="A24" s="8" t="s">
        <v>39</v>
      </c>
      <c r="B24" s="7">
        <f t="shared" si="0"/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="1" customFormat="1" ht="14.4" spans="1:17">
      <c r="A25" s="8" t="s">
        <v>40</v>
      </c>
      <c r="B25" s="7">
        <f t="shared" si="0"/>
        <v>8421</v>
      </c>
      <c r="C25" s="6">
        <v>266</v>
      </c>
      <c r="D25" s="6">
        <v>8155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="1" customFormat="1" ht="14.4" spans="1:17">
      <c r="A26" s="9" t="s">
        <v>41</v>
      </c>
      <c r="B26" s="7">
        <f t="shared" si="0"/>
        <v>10000</v>
      </c>
      <c r="C26" s="6">
        <v>0</v>
      </c>
      <c r="D26" s="6">
        <v>10000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="1" customFormat="1" ht="14.4" spans="1:17">
      <c r="A27" s="6" t="s">
        <v>19</v>
      </c>
      <c r="B27" s="7">
        <f t="shared" si="0"/>
        <v>26106</v>
      </c>
      <c r="C27" s="6"/>
      <c r="D27" s="6">
        <v>16106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10000</v>
      </c>
      <c r="Q27" s="6">
        <v>0</v>
      </c>
    </row>
    <row r="28" s="1" customFormat="1" ht="24" customHeight="1" spans="1:17">
      <c r="A28" s="8" t="s">
        <v>42</v>
      </c>
      <c r="B28" s="7">
        <f t="shared" si="0"/>
        <v>5171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5171</v>
      </c>
      <c r="N28" s="6">
        <v>0</v>
      </c>
      <c r="O28" s="6">
        <v>0</v>
      </c>
      <c r="P28" s="6">
        <v>0</v>
      </c>
      <c r="Q28" s="6">
        <v>0</v>
      </c>
    </row>
    <row r="29" s="1" customFormat="1" ht="14.4" spans="1:17">
      <c r="A29" s="10"/>
      <c r="B29" s="7">
        <f t="shared" si="0"/>
        <v>585512</v>
      </c>
      <c r="C29" s="7">
        <f t="shared" ref="C29:Q29" si="1">SUM(C5:C28)</f>
        <v>68783</v>
      </c>
      <c r="D29" s="7">
        <f t="shared" si="1"/>
        <v>199973</v>
      </c>
      <c r="E29" s="7">
        <f t="shared" si="1"/>
        <v>42902</v>
      </c>
      <c r="F29" s="7">
        <f t="shared" si="1"/>
        <v>0</v>
      </c>
      <c r="G29" s="7">
        <f t="shared" si="1"/>
        <v>109626</v>
      </c>
      <c r="H29" s="7">
        <f t="shared" si="1"/>
        <v>9579</v>
      </c>
      <c r="I29" s="7">
        <f t="shared" si="1"/>
        <v>68835</v>
      </c>
      <c r="J29" s="7">
        <f t="shared" si="1"/>
        <v>60000</v>
      </c>
      <c r="K29" s="7">
        <f t="shared" si="1"/>
        <v>10643</v>
      </c>
      <c r="L29" s="7">
        <f t="shared" si="1"/>
        <v>0</v>
      </c>
      <c r="M29" s="7">
        <f t="shared" si="1"/>
        <v>5171</v>
      </c>
      <c r="N29" s="7">
        <f t="shared" si="1"/>
        <v>0</v>
      </c>
      <c r="O29" s="7">
        <f t="shared" si="1"/>
        <v>0</v>
      </c>
      <c r="P29" s="7">
        <f t="shared" si="1"/>
        <v>10000</v>
      </c>
      <c r="Q29" s="7">
        <f t="shared" si="1"/>
        <v>0</v>
      </c>
    </row>
    <row r="31" s="1" customFormat="1" spans="5:6">
      <c r="E31" s="11"/>
      <c r="F31" s="11"/>
    </row>
  </sheetData>
  <mergeCells count="1">
    <mergeCell ref="A2:Q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2023-05-16T12:32:00Z</dcterms:created>
  <dcterms:modified xsi:type="dcterms:W3CDTF">2023-05-16T12:40:11Z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7E6FE62791EE41798EF6BF360CD2AFF2_12</vt:lpwstr>
  </property>
  <property fmtid="{D5CDD505-2E9C-101B-9397-08002B2CF9AE}" pid="3" name="KSOProductBuildVer">
    <vt:lpwstr>2052-11.1.0.14309</vt:lpwstr>
  </property>
</Properties>
</file>