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<sst xmlns="http://schemas.openxmlformats.org/spreadsheetml/2006/main" count="34" uniqueCount="34">
  <si>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r>
      <t>2-3</t>
    </r>
    <r>
      <rPr>
        <sz val="11"/>
        <color rgb="FF000000"/>
        <rFont val="宋体"/>
        <charset val="204"/>
      </rPr>
      <t>：</t>
    </r>
  </si>
  <si>
    <t>2023年政府性基金收入安排情况表</t>
  </si>
  <si>
    <r>
      <rPr>
        <sz val="9"/>
        <rFont val="SimSun"/>
        <charset val="134"/>
      </rPr>
      <t>单位：万元</t>
    </r>
  </si>
  <si>
    <t>收入项目</t>
  </si>
  <si>
    <t>2022年预算数</t>
  </si>
  <si>
    <t>2022年执行数</t>
  </si>
  <si>
    <t>2023年预算数</t>
  </si>
  <si>
    <t>2023年预算数比2022年执行数增减%</t>
  </si>
  <si>
    <t xml:space="preserve">  一、农网还贷资金收入</t>
  </si>
  <si>
    <t xml:space="preserve">  二、海南省高等级公路车辆通行附加费收入</t>
  </si>
  <si>
    <t xml:space="preserve">  三、国家电影事业发展专项资金收入</t>
  </si>
  <si>
    <t xml:space="preserve">  四、国有土地收益基金收入</t>
  </si>
  <si>
    <t xml:space="preserve">  五、农业土地开发资金收入</t>
  </si>
  <si>
    <t xml:space="preserve">  六、国有土地使用权出让收入</t>
  </si>
  <si>
    <t xml:space="preserve">  七、大中型水库库区基金收入</t>
  </si>
  <si>
    <t xml:space="preserve">  八、彩票公益金收入</t>
  </si>
  <si>
    <t xml:space="preserve">  九、城市基础设施配套费收入</t>
  </si>
  <si>
    <t xml:space="preserve">  十、小型水库移民扶助基金收入</t>
  </si>
  <si>
    <t xml:space="preserve">  十一、国家重大水利工程建设基金收入</t>
  </si>
  <si>
    <t xml:space="preserve">  十二、车辆通行费</t>
  </si>
  <si>
    <t xml:space="preserve">  十三、污水处理费收入</t>
  </si>
  <si>
    <t xml:space="preserve">  十四、彩票发行机构和彩票销售机构的业务费用</t>
  </si>
  <si>
    <t xml:space="preserve">  十五、其他政府性基金收入</t>
  </si>
  <si>
    <t xml:space="preserve">  十六、专项债务对应项目专项收入</t>
  </si>
  <si>
    <t>收入合计</t>
  </si>
  <si>
    <t xml:space="preserve">  转移性收入</t>
  </si>
  <si>
    <t xml:space="preserve">    政府性基金补助收入</t>
  </si>
  <si>
    <t xml:space="preserve">    政府性基金上解收入</t>
  </si>
  <si>
    <t xml:space="preserve">    上年结余收入</t>
  </si>
  <si>
    <t xml:space="preserve">    调入资金</t>
  </si>
  <si>
    <t xml:space="preserve">  债务收入</t>
  </si>
  <si>
    <t xml:space="preserve">    地方政府专项债务收入</t>
  </si>
  <si>
    <t xml:space="preserve">    地方政府专项债务转贷收入</t>
  </si>
  <si>
    <t>收入总计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</si>
</sst>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32">
    <font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b/>
      <sz val="19"/>
      <name val="SimSun"/>
      <charset val="204"/>
    </font>
    <font>
      <b/>
      <sz val="12"/>
      <name val="仿宋"/>
      <charset val="204"/>
    </font>
    <font>
      <b/>
      <sz val="12"/>
      <color rgb="FF000000"/>
      <name val="仿宋"/>
      <charset val="204"/>
    </font>
    <font>
      <sz val="11"/>
      <name val="宋体"/>
      <charset val="134"/>
      <scheme val="minor"/>
    </font>
    <font>
      <sz val="11"/>
      <color rgb="FF000000"/>
      <name val="仿宋"/>
      <charset val="204"/>
    </font>
    <font>
      <b/>
      <sz val="11"/>
      <name val="宋体"/>
      <charset val="134"/>
      <scheme val="minor"/>
    </font>
    <font>
      <b/>
      <sz val="11"/>
      <color rgb="FF000000"/>
      <name val="仿宋"/>
      <charset val="20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204"/>
    </font>
    <font>
      <sz val="9"/>
      <name val="SimSu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 applyProtection="1">
      <alignment vertical="center"/>
    </xf>
    <xf numFmtId="49" fontId="1" fillId="0" borderId="4" xfId="0" applyNumberFormat="1" applyFont="1" applyFill="1" applyBorder="1" applyAlignment="1">
      <alignment horizontal="left" vertical="top" wrapText="1"/>
    </xf>
    <xf numFmtId="176" fontId="1" fillId="0" borderId="4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 applyProtection="1">
      <alignment vertical="center"/>
    </xf>
    <xf numFmtId="0" fontId="5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distributed" vertical="center"/>
    </xf>
    <xf numFmtId="0" fontId="7" fillId="3" borderId="4" xfId="0" applyNumberFormat="1" applyFont="1" applyFill="1" applyBorder="1" applyAlignment="1">
      <alignment vertical="center"/>
    </xf>
    <xf numFmtId="176" fontId="8" fillId="3" borderId="4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/>
    </xf>
    <xf numFmtId="0" fontId="9" fillId="4" borderId="4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>
      <alignment vertical="center"/>
    </xf>
    <xf numFmtId="176" fontId="1" fillId="3" borderId="4" xfId="0" applyNumberFormat="1" applyFont="1" applyFill="1" applyBorder="1" applyAlignment="1">
      <alignment horizontal="left" vertical="top" wrapText="1"/>
    </xf>
    <xf numFmtId="1" fontId="5" fillId="2" borderId="4" xfId="0" applyNumberFormat="1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A2" sqref="A2:E2"/>
    </sheetView>
  </sheetViews>
  <sheetFormatPr defaultColWidth="9.77777777777778" defaultRowHeight="13.8" outlineLevelCol="4"/>
  <cols>
    <col min="1" max="1" width="46.2222222222222" style="1" customWidth="1"/>
    <col min="2" max="2" width="22.5" style="1" customWidth="1"/>
    <col min="3" max="3" width="19.9722222222222" style="1" customWidth="1"/>
    <col min="4" max="4" width="16.5555555555556" style="1" customWidth="1"/>
    <col min="5" max="5" width="15.1111111111111" style="1" customWidth="1"/>
    <col min="6" max="16384" width="9.77777777777778" style="1"/>
  </cols>
  <sheetData>
    <row r="1" s="1" customFormat="1" ht="14.4" spans="1:1">
      <c r="A1" s="2" t="s">
        <v>0</v>
      </c>
    </row>
    <row r="2" s="1" customFormat="1" ht="25.2" spans="1:5">
      <c r="A2" s="3" t="s">
        <v>1</v>
      </c>
      <c r="B2" s="4"/>
      <c r="C2" s="4"/>
      <c r="D2" s="4"/>
      <c r="E2" s="4"/>
    </row>
    <row r="3" s="1" customFormat="1" spans="1:5">
      <c r="A3" s="4"/>
      <c r="B3" s="4"/>
      <c r="C3" s="4"/>
      <c r="D3" s="4"/>
      <c r="E3" s="5" t="s">
        <v>2</v>
      </c>
    </row>
    <row r="4" s="1" customFormat="1" spans="1:5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</row>
    <row r="5" s="1" customFormat="1" spans="1:5">
      <c r="A5" s="8"/>
      <c r="B5" s="8"/>
      <c r="C5" s="8"/>
      <c r="D5" s="9"/>
      <c r="E5" s="10"/>
    </row>
    <row r="6" s="1" customFormat="1" ht="14.4" spans="1:5">
      <c r="A6" s="11" t="s">
        <v>8</v>
      </c>
      <c r="B6" s="11"/>
      <c r="C6" s="11"/>
      <c r="D6" s="12"/>
      <c r="E6" s="13"/>
    </row>
    <row r="7" s="1" customFormat="1" ht="14.4" spans="1:5">
      <c r="A7" s="11" t="s">
        <v>9</v>
      </c>
      <c r="B7" s="11"/>
      <c r="C7" s="11"/>
      <c r="D7" s="12"/>
      <c r="E7" s="13"/>
    </row>
    <row r="8" s="1" customFormat="1" ht="14.4" spans="1:5">
      <c r="A8" s="11" t="s">
        <v>10</v>
      </c>
      <c r="B8" s="11"/>
      <c r="C8" s="11"/>
      <c r="D8" s="12"/>
      <c r="E8" s="13"/>
    </row>
    <row r="9" s="1" customFormat="1" ht="14.4" spans="1:5">
      <c r="A9" s="11" t="s">
        <v>11</v>
      </c>
      <c r="B9" s="11"/>
      <c r="C9" s="11"/>
      <c r="D9" s="12"/>
      <c r="E9" s="13"/>
    </row>
    <row r="10" s="1" customFormat="1" ht="14.4" spans="1:5">
      <c r="A10" s="11" t="s">
        <v>12</v>
      </c>
      <c r="B10" s="11"/>
      <c r="C10" s="11"/>
      <c r="D10" s="12"/>
      <c r="E10" s="13"/>
    </row>
    <row r="11" s="1" customFormat="1" ht="14.4" spans="1:5">
      <c r="A11" s="11" t="s">
        <v>13</v>
      </c>
      <c r="B11" s="14">
        <v>0</v>
      </c>
      <c r="C11" s="14">
        <v>41</v>
      </c>
      <c r="D11" s="15">
        <v>5000</v>
      </c>
      <c r="E11" s="16">
        <f>D11/C11-1</f>
        <v>120.951219512195</v>
      </c>
    </row>
    <row r="12" s="1" customFormat="1" ht="14.4" spans="1:5">
      <c r="A12" s="11" t="s">
        <v>14</v>
      </c>
      <c r="B12" s="17"/>
      <c r="C12" s="17"/>
      <c r="D12" s="12"/>
      <c r="E12" s="13"/>
    </row>
    <row r="13" s="1" customFormat="1" ht="14.4" spans="1:5">
      <c r="A13" s="11" t="s">
        <v>15</v>
      </c>
      <c r="B13" s="17">
        <v>0</v>
      </c>
      <c r="C13" s="17">
        <v>0</v>
      </c>
      <c r="D13" s="12"/>
      <c r="E13" s="13"/>
    </row>
    <row r="14" s="1" customFormat="1" ht="14.4" spans="1:5">
      <c r="A14" s="11" t="s">
        <v>16</v>
      </c>
      <c r="B14" s="17"/>
      <c r="C14" s="17"/>
      <c r="D14" s="12"/>
      <c r="E14" s="13"/>
    </row>
    <row r="15" s="1" customFormat="1" ht="14.4" spans="1:5">
      <c r="A15" s="11" t="s">
        <v>17</v>
      </c>
      <c r="B15" s="17"/>
      <c r="C15" s="17"/>
      <c r="D15" s="12"/>
      <c r="E15" s="13"/>
    </row>
    <row r="16" s="1" customFormat="1" ht="14.4" spans="1:5">
      <c r="A16" s="11" t="s">
        <v>18</v>
      </c>
      <c r="B16" s="17"/>
      <c r="C16" s="17"/>
      <c r="D16" s="12"/>
      <c r="E16" s="13"/>
    </row>
    <row r="17" s="1" customFormat="1" ht="14.4" spans="1:5">
      <c r="A17" s="11" t="s">
        <v>19</v>
      </c>
      <c r="B17" s="17"/>
      <c r="C17" s="17"/>
      <c r="D17" s="12"/>
      <c r="E17" s="13"/>
    </row>
    <row r="18" s="1" customFormat="1" ht="14.4" spans="1:5">
      <c r="A18" s="11" t="s">
        <v>20</v>
      </c>
      <c r="B18" s="17"/>
      <c r="C18" s="17"/>
      <c r="D18" s="12"/>
      <c r="E18" s="13"/>
    </row>
    <row r="19" s="1" customFormat="1" ht="14.4" spans="1:5">
      <c r="A19" s="11" t="s">
        <v>21</v>
      </c>
      <c r="B19" s="17">
        <v>0</v>
      </c>
      <c r="C19" s="17">
        <v>0</v>
      </c>
      <c r="D19" s="12"/>
      <c r="E19" s="13"/>
    </row>
    <row r="20" s="1" customFormat="1" ht="14.4" spans="1:5">
      <c r="A20" s="11" t="s">
        <v>22</v>
      </c>
      <c r="B20" s="17"/>
      <c r="C20" s="17"/>
      <c r="D20" s="12"/>
      <c r="E20" s="13"/>
    </row>
    <row r="21" s="1" customFormat="1" ht="14.4" spans="1:5">
      <c r="A21" s="18" t="s">
        <v>23</v>
      </c>
      <c r="B21" s="14">
        <v>0</v>
      </c>
      <c r="C21" s="14"/>
      <c r="D21" s="12"/>
      <c r="E21" s="13"/>
    </row>
    <row r="22" s="1" customFormat="1" ht="14.4" spans="1:5">
      <c r="A22" s="19" t="s">
        <v>24</v>
      </c>
      <c r="B22" s="20">
        <v>0</v>
      </c>
      <c r="C22" s="20">
        <v>41</v>
      </c>
      <c r="D22" s="20">
        <v>5000</v>
      </c>
      <c r="E22" s="21">
        <f>D22/C22-1</f>
        <v>120.951219512195</v>
      </c>
    </row>
    <row r="23" s="1" customFormat="1" ht="14.4" spans="1:5">
      <c r="A23" s="22" t="s">
        <v>25</v>
      </c>
      <c r="B23" s="20">
        <f>B24+B25+B26+B27</f>
        <v>422800</v>
      </c>
      <c r="C23" s="20">
        <f>C24+C25+C26+C27</f>
        <v>42376</v>
      </c>
      <c r="D23" s="20">
        <v>450846</v>
      </c>
      <c r="E23" s="21">
        <f>D23/C23-1</f>
        <v>9.63918255616387</v>
      </c>
    </row>
    <row r="24" s="1" customFormat="1" ht="14.4" spans="1:5">
      <c r="A24" s="18" t="s">
        <v>26</v>
      </c>
      <c r="B24" s="23">
        <v>420000</v>
      </c>
      <c r="C24" s="18">
        <v>39576</v>
      </c>
      <c r="D24" s="18">
        <v>450000</v>
      </c>
      <c r="E24" s="13"/>
    </row>
    <row r="25" s="1" customFormat="1" ht="14.4" spans="1:5">
      <c r="A25" s="18" t="s">
        <v>27</v>
      </c>
      <c r="B25" s="18"/>
      <c r="C25" s="18"/>
      <c r="D25" s="18">
        <v>0</v>
      </c>
      <c r="E25" s="13"/>
    </row>
    <row r="26" s="1" customFormat="1" ht="14.4" spans="1:5">
      <c r="A26" s="18" t="s">
        <v>28</v>
      </c>
      <c r="B26" s="23">
        <v>2800</v>
      </c>
      <c r="C26" s="18">
        <v>2800</v>
      </c>
      <c r="D26" s="18">
        <v>846</v>
      </c>
      <c r="E26" s="13"/>
    </row>
    <row r="27" s="1" customFormat="1" ht="14.4" spans="1:5">
      <c r="A27" s="18" t="s">
        <v>29</v>
      </c>
      <c r="B27" s="18"/>
      <c r="C27" s="18"/>
      <c r="D27" s="18">
        <v>0</v>
      </c>
      <c r="E27" s="13"/>
    </row>
    <row r="28" s="1" customFormat="1" ht="14.4" spans="1:5">
      <c r="A28" s="22" t="s">
        <v>30</v>
      </c>
      <c r="B28" s="24">
        <f>B29+B30</f>
        <v>0</v>
      </c>
      <c r="C28" s="24">
        <f>C29+C30</f>
        <v>92300</v>
      </c>
      <c r="D28" s="24"/>
      <c r="E28" s="25"/>
    </row>
    <row r="29" s="1" customFormat="1" ht="14.4" spans="1:5">
      <c r="A29" s="26" t="s">
        <v>31</v>
      </c>
      <c r="B29" s="18"/>
      <c r="C29" s="18"/>
      <c r="D29" s="18">
        <v>0</v>
      </c>
      <c r="E29" s="13"/>
    </row>
    <row r="30" s="1" customFormat="1" ht="14.4" spans="1:5">
      <c r="A30" s="26" t="s">
        <v>32</v>
      </c>
      <c r="B30" s="18"/>
      <c r="C30" s="18">
        <v>92300</v>
      </c>
      <c r="D30" s="18"/>
      <c r="E30" s="13"/>
    </row>
    <row r="31" s="1" customFormat="1" ht="14.4" spans="1:5">
      <c r="A31" s="26"/>
      <c r="B31" s="18"/>
      <c r="C31" s="18"/>
      <c r="D31" s="12"/>
      <c r="E31" s="13"/>
    </row>
    <row r="32" s="1" customFormat="1" ht="14.4" spans="1:5">
      <c r="A32" s="26"/>
      <c r="B32" s="18"/>
      <c r="C32" s="18"/>
      <c r="D32" s="12"/>
      <c r="E32" s="13"/>
    </row>
    <row r="33" s="1" customFormat="1" ht="14.4" spans="1:5">
      <c r="A33" s="19" t="s">
        <v>33</v>
      </c>
      <c r="B33" s="27">
        <f>B22+B23+B28</f>
        <v>422800</v>
      </c>
      <c r="C33" s="27">
        <f>C22+C23+C28</f>
        <v>134717</v>
      </c>
      <c r="D33" s="27">
        <v>455846</v>
      </c>
      <c r="E33" s="21">
        <f>D33/C33-1</f>
        <v>2.38373033841312</v>
      </c>
    </row>
  </sheetData>
  <mergeCells count="7">
    <mergeCell ref="A2:E2"/>
    <mergeCell ref="A3:D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陈华祖</cp:lastModifiedBy>
  <dcterms:created xsi:type="dcterms:W3CDTF">2023-05-16T12:37:52Z</dcterms:created>
  <dcterms:modified xsi:type="dcterms:W3CDTF">2023-05-16T12:42:20Z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7B8806F991484DC18403BC93D0451506_12</vt:lpwstr>
  </property>
  <property fmtid="{D5CDD505-2E9C-101B-9397-08002B2CF9AE}" pid="3" name="KSOProductBuildVer">
    <vt:lpwstr>2052-11.1.0.14309</vt:lpwstr>
  </property>
</Properties>
</file>